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DamirKulanić\Documents\ARHIVOLTA\PONUDBE\2022\PON_E_043_22_Koželjskega ulica 5, Velenje\PRO_E_043_22_Koželjskega ulica 5, Velenje\1_NA\1.4_Popis del\"/>
    </mc:Choice>
  </mc:AlternateContent>
  <xr:revisionPtr revIDLastSave="0" documentId="13_ncr:1_{74EDCE60-956C-4630-92AE-5AA1EC0BC554}" xr6:coauthVersionLast="47" xr6:coauthVersionMax="47" xr10:uidLastSave="{00000000-0000-0000-0000-000000000000}"/>
  <bookViews>
    <workbookView xWindow="-120" yWindow="-120" windowWidth="24240" windowHeight="13020" xr2:uid="{00000000-000D-0000-FFFF-FFFF00000000}"/>
  </bookViews>
  <sheets>
    <sheet name="List1" sheetId="1" r:id="rId1"/>
    <sheet name="List2" sheetId="2" r:id="rId2"/>
    <sheet name="List3" sheetId="3" r:id="rId3"/>
  </sheets>
  <definedNames>
    <definedName name="_xlnm.Print_Area" localSheetId="0">List1!$A$1:$F$546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4" i="1" l="1"/>
  <c r="F505" i="1"/>
  <c r="F502" i="1"/>
  <c r="F496" i="1"/>
  <c r="F357" i="1"/>
  <c r="F330" i="1"/>
  <c r="F207" i="1" l="1"/>
  <c r="F233" i="1"/>
  <c r="F231" i="1"/>
  <c r="F215" i="1"/>
  <c r="F211" i="1"/>
  <c r="F202" i="1"/>
  <c r="F422" i="1" l="1"/>
  <c r="F420" i="1"/>
  <c r="F465" i="1"/>
  <c r="F516" i="1"/>
  <c r="F467" i="1"/>
  <c r="F374" i="1"/>
  <c r="F497" i="1"/>
  <c r="F493" i="1"/>
  <c r="F492" i="1"/>
  <c r="F491" i="1"/>
  <c r="F506" i="1" l="1"/>
  <c r="F82" i="1" s="1"/>
  <c r="F482" i="1"/>
  <c r="F481" i="1"/>
  <c r="F478" i="1"/>
  <c r="F477" i="1"/>
  <c r="F474" i="1"/>
  <c r="F473" i="1"/>
  <c r="F453" i="1"/>
  <c r="F426" i="1"/>
  <c r="F418" i="1"/>
  <c r="F414" i="1"/>
  <c r="F382" i="1"/>
  <c r="F400" i="1"/>
  <c r="F391" i="1"/>
  <c r="F387" i="1"/>
  <c r="F430" i="1"/>
  <c r="F380" i="1"/>
  <c r="F367" i="1"/>
  <c r="F365" i="1"/>
  <c r="F361" i="1"/>
  <c r="F324" i="1"/>
  <c r="F346" i="1"/>
  <c r="F320" i="1"/>
  <c r="F340" i="1"/>
  <c r="F338" i="1"/>
  <c r="F336" i="1"/>
  <c r="F328" i="1"/>
  <c r="F326" i="1"/>
  <c r="F483" i="1" l="1"/>
  <c r="F81" i="1" s="1"/>
  <c r="F312" i="1"/>
  <c r="F268" i="1" l="1"/>
  <c r="F266" i="1"/>
  <c r="F254" i="1"/>
  <c r="F285" i="1" l="1"/>
  <c r="F286" i="1" s="1"/>
  <c r="F71" i="1" s="1"/>
  <c r="F280" i="1"/>
  <c r="F281" i="1" s="1"/>
  <c r="F70" i="1" s="1"/>
  <c r="F275" i="1"/>
  <c r="F276" i="1" s="1"/>
  <c r="F69" i="1" s="1"/>
  <c r="F252" i="1"/>
  <c r="F241" i="1" l="1"/>
  <c r="F239" i="1"/>
  <c r="F229" i="1"/>
  <c r="F237" i="1"/>
  <c r="F199" i="1"/>
  <c r="F322" i="1"/>
  <c r="F223" i="1" l="1"/>
  <c r="F221" i="1"/>
  <c r="F219" i="1"/>
  <c r="F213" i="1"/>
  <c r="F182" i="1"/>
  <c r="F181" i="1"/>
  <c r="F180" i="1"/>
  <c r="F179" i="1"/>
  <c r="F178" i="1"/>
  <c r="F203" i="1" l="1"/>
  <c r="F363" i="1"/>
  <c r="F350" i="1"/>
  <c r="F296" i="1"/>
  <c r="F245" i="1"/>
  <c r="F243" i="1"/>
  <c r="F264" i="1"/>
  <c r="F195" i="1"/>
  <c r="F204" i="1"/>
  <c r="F197" i="1" l="1"/>
  <c r="F428" i="1" l="1"/>
  <c r="F424" i="1"/>
  <c r="F416" i="1"/>
  <c r="F447" i="1" l="1"/>
  <c r="F439" i="1"/>
  <c r="F408" i="1"/>
  <c r="F410" i="1"/>
  <c r="F412" i="1"/>
  <c r="F310" i="1"/>
  <c r="F355" i="1"/>
  <c r="F308" i="1"/>
  <c r="F306" i="1"/>
  <c r="F304" i="1"/>
  <c r="F270" i="1" l="1"/>
  <c r="F209" i="1"/>
  <c r="F225" i="1"/>
  <c r="F250" i="1"/>
  <c r="F540" i="1"/>
  <c r="F541" i="1" s="1"/>
  <c r="F543" i="1" s="1"/>
  <c r="F518" i="1"/>
  <c r="F514" i="1"/>
  <c r="F512" i="1"/>
  <c r="F519" i="1" s="1"/>
  <c r="F83" i="1" s="1"/>
  <c r="F463" i="1"/>
  <c r="F461" i="1"/>
  <c r="F459" i="1"/>
  <c r="F457" i="1"/>
  <c r="F455" i="1"/>
  <c r="F451" i="1"/>
  <c r="F449" i="1"/>
  <c r="F445" i="1"/>
  <c r="F443" i="1"/>
  <c r="F441" i="1"/>
  <c r="F436" i="1"/>
  <c r="F434" i="1"/>
  <c r="F432" i="1"/>
  <c r="F406" i="1"/>
  <c r="F404" i="1"/>
  <c r="F402" i="1"/>
  <c r="F393" i="1"/>
  <c r="F389" i="1"/>
  <c r="F378" i="1"/>
  <c r="F376" i="1"/>
  <c r="F383" i="1" s="1"/>
  <c r="F78" i="1" s="1"/>
  <c r="F359" i="1"/>
  <c r="F368" i="1" s="1"/>
  <c r="F77" i="1" s="1"/>
  <c r="F348" i="1"/>
  <c r="F344" i="1"/>
  <c r="F342" i="1"/>
  <c r="F332" i="1"/>
  <c r="F302" i="1"/>
  <c r="F300" i="1"/>
  <c r="F298" i="1"/>
  <c r="F294" i="1"/>
  <c r="F292" i="1"/>
  <c r="F290" i="1"/>
  <c r="F262" i="1"/>
  <c r="F260" i="1"/>
  <c r="F258" i="1"/>
  <c r="F256" i="1"/>
  <c r="F235" i="1"/>
  <c r="F227" i="1"/>
  <c r="F217" i="1"/>
  <c r="F193" i="1"/>
  <c r="F191" i="1"/>
  <c r="F246" i="1" s="1"/>
  <c r="F67" i="1" s="1"/>
  <c r="F184" i="1"/>
  <c r="F175" i="1"/>
  <c r="F185" i="1" s="1"/>
  <c r="F66" i="1" s="1"/>
  <c r="F394" i="1" l="1"/>
  <c r="F79" i="1" s="1"/>
  <c r="F351" i="1"/>
  <c r="F76" i="1" s="1"/>
  <c r="F313" i="1"/>
  <c r="F72" i="1" s="1"/>
  <c r="F271" i="1"/>
  <c r="F68" i="1" s="1"/>
  <c r="F468" i="1"/>
  <c r="F80" i="1" s="1"/>
  <c r="F84" i="1" l="1"/>
  <c r="F93" i="1" s="1"/>
  <c r="F73" i="1"/>
  <c r="F92" i="1" s="1"/>
  <c r="E526" i="1" l="1"/>
  <c r="F526" i="1" s="1"/>
  <c r="F527" i="1" s="1"/>
  <c r="F87" i="1" s="1"/>
  <c r="F88" i="1" s="1"/>
  <c r="F94" i="1" s="1"/>
  <c r="F95" i="1" s="1"/>
</calcChain>
</file>

<file path=xl/sharedStrings.xml><?xml version="1.0" encoding="utf-8"?>
<sst xmlns="http://schemas.openxmlformats.org/spreadsheetml/2006/main" count="525" uniqueCount="242">
  <si>
    <t>OBJEKT</t>
  </si>
  <si>
    <t>Večstanovanjski objekt</t>
  </si>
  <si>
    <t>Damir Kulanić, dipl. inž. grad.</t>
  </si>
  <si>
    <t>A/</t>
  </si>
  <si>
    <t>GRADBENA DELA</t>
  </si>
  <si>
    <t>I.</t>
  </si>
  <si>
    <t>PRIPRAVLJALNA DELA</t>
  </si>
  <si>
    <t>ZEMELJSKA DELA</t>
  </si>
  <si>
    <t>ZIDARSKA DELA</t>
  </si>
  <si>
    <t>REKAPITULACIJA GRADBENIH IN OBRTNIŠKIH DEL</t>
  </si>
  <si>
    <t>GRADBENA DELA SKUPAJ</t>
  </si>
  <si>
    <t>II.</t>
  </si>
  <si>
    <t>III.</t>
  </si>
  <si>
    <t>B/</t>
  </si>
  <si>
    <t>OBRTNIŠKA DELA</t>
  </si>
  <si>
    <t>KROVSKA IN KLEPARSKA DELA</t>
  </si>
  <si>
    <t>KLJUČAVNIČARSKA DELA</t>
  </si>
  <si>
    <t>SLIKOPLESKARSKA DELA</t>
  </si>
  <si>
    <t>IV.</t>
  </si>
  <si>
    <t>V.</t>
  </si>
  <si>
    <t>OBRTNIŠKA DELA SKUPAJ</t>
  </si>
  <si>
    <t>POPIS GRADBENIH IN OBRTNIŠKIH DEL</t>
  </si>
  <si>
    <t>V cenah DDV ni upoštevan!</t>
  </si>
  <si>
    <t>enota</t>
  </si>
  <si>
    <t>količina</t>
  </si>
  <si>
    <t>cena/enoto</t>
  </si>
  <si>
    <t>skupaj</t>
  </si>
  <si>
    <t>INŠTALACIJSKA DELA</t>
  </si>
  <si>
    <t>RUŠITVENA DELA</t>
  </si>
  <si>
    <t>kpl</t>
  </si>
  <si>
    <t>m2</t>
  </si>
  <si>
    <t>kos</t>
  </si>
  <si>
    <t>m1</t>
  </si>
  <si>
    <t>TERMOIZOLACIJSKA DELA</t>
  </si>
  <si>
    <t>DODATNA DELA</t>
  </si>
  <si>
    <t>Demontaža in ponovna montaža obstoječe klimatske naprave na fasadi, z izvedbo podaljšanja obstoječih konzolnih nosilcev.</t>
  </si>
  <si>
    <t>OPOMBA: Velja za posamezno stanovanjsko enoto in predstavlja strošek posamezne stanovanjske enote, po predhodnem pisnem naročilu etažnega lastnika stanovanjske enote.</t>
  </si>
  <si>
    <t xml:space="preserve">KLIMATSKE NAPRAVE </t>
  </si>
  <si>
    <t>OPOMBA: Razna dodatna dela pri posameznih etažnih lastnikih, ki niso predmet gradbene pogodbe in pogodbenega predračuna, vendar so nujno potrebna za nemoten potek del in tehnično pravilno izvedbo detajlov. Velja za posamezno stanovanjsko enoto in predstavlja strošek posamezne stanovanjske enote, po predhodnem pisnem naročilu etažnega lastnika stanovanjske enote.</t>
  </si>
  <si>
    <t>SKUPAJ / stanovanjska enota</t>
  </si>
  <si>
    <t xml:space="preserve">SKUPNA REKAPITULACIJA </t>
  </si>
  <si>
    <t>Opomba - pred oddajo ponudbe upoštevati:</t>
  </si>
  <si>
    <t>►Pred oddajo ponudbe in pričetkom del je treba vse opise, mere, količine in obdelave kontrolirati po popisu gradbenih in obrtniških del, opisih in detajlih! Izvajalec je opozorjen da mora upoštevati navedene materiale in opremo oziroma da zagotovi kvalitetno enakovrednost!</t>
  </si>
  <si>
    <t>►Izvajalec je dolžan pri sestavi ponudbe in izvajanju del upoštevati vse grafične in tekstualne dele popisa gradbenih in obrtniških del. V primeru tiskarskih napak in neskladij  v popisu gradbenih in obrtniških del je dolžan na to opozoriti projektanta pred oddajo ponudbe.</t>
  </si>
  <si>
    <t>►Pri vseh opisih delovnih postavk smiselno veljajo splošna določila standardiziranih opisov del za visoko gradnjo GIPOSS. V enotnih cenah je upoštevati ves potrebni material, delo in  transporte, vgrajeno franko objekt!</t>
  </si>
  <si>
    <t>►Ponudnik je dolžan pri ponudbi upoštevati vse povezane stroške, ki so potrebni za tehnično pravilno izvedbo del, ki jih ponuja v izvedbo (kot npr. razni pritrdilni material, vezni, tesnilni material, podkonstrukcije  in podobno).</t>
  </si>
  <si>
    <t>m3</t>
  </si>
  <si>
    <t>C/</t>
  </si>
  <si>
    <t>NEPREDVIDENA DELA</t>
  </si>
  <si>
    <t>NEPREDVIDENA DELA 5%</t>
  </si>
  <si>
    <t>Razna nepredvidena dela, ki se pojavijo tekom izvedbe del in niso predmet gradbene pogodbe in pogodbenega predračuna. Obračunajo se samo na podlagi dejansko izvedenih del, predhodno pisno naročenih s strani naročnika in potrjenih s strani strokovnega gradbenega nadzora v gradbenem dnevniku.</t>
  </si>
  <si>
    <t>NEPREDVIDENA DELA SKUPAJ</t>
  </si>
  <si>
    <t xml:space="preserve">SKUPAJ A + B + C </t>
  </si>
  <si>
    <t>KRAJ IN DATUM</t>
  </si>
  <si>
    <t>Popis izdelal:</t>
  </si>
  <si>
    <t>SUHOMONTAŽNA DELA</t>
  </si>
  <si>
    <t>VI.</t>
  </si>
  <si>
    <t>OPOMBA: V ceni upoštevati upoštevati vse sistemske fasadne profile, kot so PVC vogalni profili, PVC odkapni profili, PVC zaključni profili kleparskih izdelkov, PVC špaletni profili.</t>
  </si>
  <si>
    <t>VII.</t>
  </si>
  <si>
    <t>VIII.</t>
  </si>
  <si>
    <t>PODSTREHA</t>
  </si>
  <si>
    <t xml:space="preserve">INVESTITOR </t>
  </si>
  <si>
    <t>VRSTA PROJEKTNE DOKUMENTACIJE</t>
  </si>
  <si>
    <t>ZA GRADNJO</t>
  </si>
  <si>
    <t>Investicijsko vzdrževalna dela</t>
  </si>
  <si>
    <t>PROJEKTANT</t>
  </si>
  <si>
    <t>ŠTEVILKA PROJEKTA</t>
  </si>
  <si>
    <t xml:space="preserve">Čiščenje površine obstoječe AB plošče tal podstrehe s pometanjem, kot predpriprava za izvedbo parne zapore in toplotne izolacije tal podstrehe.                               </t>
  </si>
  <si>
    <t>PZI - projektna dokumentacija za izvedbo gradnje</t>
  </si>
  <si>
    <t xml:space="preserve">Energetska prenova fasade objekta in </t>
  </si>
  <si>
    <t>energetska prenova tal podstrehe objekta</t>
  </si>
  <si>
    <t>Arhivolta d.o.o.</t>
  </si>
  <si>
    <t>Dunajska cesta 136</t>
  </si>
  <si>
    <t>1000 Ljubljana</t>
  </si>
  <si>
    <t>direktor: Zvone Zupan, univ. dipl. inž. arh.</t>
  </si>
  <si>
    <t>Pregledi in meritve strelovodne instalacije z izdajo končnega poročila o meritvah.</t>
  </si>
  <si>
    <t xml:space="preserve">Izvedba toplotne izolacije tal podstrehe, ki vključuje:                                                  ► Paroprepustna folija: vgrajena na toplotno-izolacijski material, površinske teže 145 g/m2                                                                                              ► Toplotna izolacija: toplotno-izolacijski material, kot je npr. Knauf Insulation Unifit 035, debeline 25 cm (15 cm + 10 cm), λ=0,035 W/mK                                                                                          ► Parna zapora: vgrajena na tla podstrehe, lepljena na stikih in vseh prebojih, z zagotovitvijo zrakotesnosti.                                                                       </t>
  </si>
  <si>
    <t xml:space="preserve">Izvedba intervencijske pohodne poti tal podstrehe, širine 62 cm, ki vključuje:                                                                                                           ► Lesena podkonstrukcija: podkonstrukcija iz lesenih plohov, dimenzij 5 cm x 25 cm, pritrjenih v AB ploščo tal podstrehe                                                                                                                                                           ► Lesena obloga: OSB plošče, debeline 22 mm                                        </t>
  </si>
  <si>
    <t>STAVBNO POHIŠTVO</t>
  </si>
  <si>
    <t>BETONSKA DELA</t>
  </si>
  <si>
    <t>ŽELEZOKRIVSKA DELA</t>
  </si>
  <si>
    <t>kg</t>
  </si>
  <si>
    <t>TESARSKA DELA</t>
  </si>
  <si>
    <t xml:space="preserve">Pripravljalna dela na delovišču, ki vključujejo:                                               ► zavarovanje gradbišča s postavitvijo varnostne gradbiščne ograje, višine najmanj 1,80 m in postavitvijo opozorilnih tabel                                                                                     ► izdelava, dobava in montaža gradbiščne table, skladno z navodili naročnika in veljavno zakonodajo                                                   ► postavitev začasnih objektov na gradbišču, kot so pisarna, skladišče, WC kabina                                                                ► priključitev gradbiščne elektro omarice in priklop vode                                                                                                          </t>
  </si>
  <si>
    <t xml:space="preserve"> - stavbno pohištvo (okna, vrata, kopeliti)</t>
  </si>
  <si>
    <t xml:space="preserve"> - tla odprtih lož</t>
  </si>
  <si>
    <t xml:space="preserve"> - nadstrešek nad vhodom v objekt</t>
  </si>
  <si>
    <t xml:space="preserve"> - ostali elementi na fasadi (ocenjena površina)</t>
  </si>
  <si>
    <t xml:space="preserve"> - streha objekta (kjer se streha stika s fasado)</t>
  </si>
  <si>
    <t xml:space="preserve"> - kopeliti velikosti 225 cm x 385 cm</t>
  </si>
  <si>
    <t xml:space="preserve">Odstranitev obstoječih steklenih kopelitov, vključno z okni v kopelitih, iz jeklenega ovirja in steklenega polnila.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</si>
  <si>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kapnih čelnih obrob dvokapne strehe nad stranskimi fasadami in strehe nad stopniščnim jedrom, r.š. cca. 60 cm, zaradi prilagoditve na novo debelino izolacije.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</si>
  <si>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kapnih obrob nad toplotno izolacijo stranskih fasad in toplotno izolacijo ožjih stranskih fasad ob kopelitih, r.š. cca. 25 cm, zaradi prilagoditve na novo debelino izolacije.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</si>
  <si>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kapnih obrob nad AB izbočenimi stenami v vrhnjih nadstropjih, r.š. cca. 40 cm, zaradi prilagoditve na novo debelino izolacije.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</si>
  <si>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Odstranitev obstoječega kovinskega pokrova zračnika na podzidku objekta, dimenzij cca. 30 x 30 cm.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t>
  </si>
  <si>
    <t xml:space="preserve">Odstranitev tablic na fasadi, ki ponazarjajo naslove objekta.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</si>
  <si>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Dobava in razprostiranje filc geotekstila na dno, stranice in vrh izkopa, kot predpriprava za ponovno nasutje izkopanega materiala. Obračun v m2.</t>
  </si>
  <si>
    <t>Polaganje obstoječih predhodno odstranjenih betonskih vrtnih robnikov, na predhodno izvedeno betonsko podlago, s prilagoditvijo - rezanjem robnikov na novo debelino toplotne izolacije podzidka, vključno z vsemi spremljajočimi deli. V ceni upoštevati dobavo in izvedbo betonske podlage.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t>
  </si>
  <si>
    <t>Strojno nakladanje in odvoz preostanka izkopanega materiala na trajno deponijo s plačilom vseh pristojbin in taks po ceniku deponije. Ob primopredaji del predložiti evidenčne liste odpadkov. Obračun v m3.</t>
  </si>
  <si>
    <t>Dobava in vgradnja asfalta, debeline 8 cm, na predhodno pripravljeno podlago (tampon), na območju predhodno odstranjenega asfalta ob novih peskolovih. Pred polaganjem asfalta je potrebno odrezane robove starega asfalta premazati z bitumensko emulzijo. BD 22 deb. 5,0 cm + AB 8 deb. 3,0 cm.</t>
  </si>
  <si>
    <t>Dobava in vgradnja metličenega betona, debeline 8 cm, na predhodno pripravljeno podlago (tampon), na območju predhodno odstranjenega betonskega tlaka ob novih peskolovih.</t>
  </si>
  <si>
    <t xml:space="preserve">Rušitev obstoječega asfaltnega in betonskega tlaka na območju izvedbe novih peskolovov (v širini cca. 0,50 m), debeline cca. 8 cm. Vsi robovi asfalta se pred rušenjem obvezno žagajo v celotni debelini.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</si>
  <si>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zidnih obrob med dvokapno streho objekta in stopniščnim jedrom, r.š. cca. 40 cm, zaradi prilagoditve na novo debelino izolacije.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</si>
  <si>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Dobava, montaža in demontaža začasnega odvodnjavanja meteorne vode na fasadi objekta, zaradi demontaže obstoječih pločevinastih in litoželeznih odtočnih cevi meteorne vode na fasadi objekta, za čas del. Izvedejo se začasne odtočne cevi, ki se montirajo na zunanjo stran gradbenega odra in priklopijo na obstoječe jaške, zaradi preprečitve zamakanja po fasadi objekta. V ceni zajeta montaža in demontaža po zaključku del.</t>
  </si>
  <si>
    <t xml:space="preserve">Dobava in montaža novih kapnih čelnih obrob dvokapne strehe nad stranskimi fasadami in strehe nad stopniščnim jedrom, ki vključuje:                                                                      ► Obloga: OSB plošče, debeline 15 mm 
► Hidroizolacija: paroprepustna folija 
► Kapna čelna obroba: iz ALU barvane pločevine, v srebrni barvi, oz. v skladu z barvno študijo objekta, r.š. do 80 cm, z izvedenim odkapom. Vključno s pritrdilnim in tesnilnim materialom ter ostalimi spremljajočimi deli.                                                                                                                             </t>
  </si>
  <si>
    <t xml:space="preserve">Dobava in montaža novih kapnih obrob nad AB izbočenimi stenami v vrhnjih nadstropjih, ki vključuje:                                                                      ► Obloga: OSB plošče, debeline 15 mm 
► Hidroizolacija: paroprepustna folija 
► Kapna obroba: iz ALU barvane pločevine, v srebrni barvi, oz. v skladu z barvno študijo objekta, r.š. do 60 cm, z izvedenim odkapom. Vključno s pritrdilnim in tesnilnim materialom ter ostalimi spremljajočimi deli.                                                                                                                             </t>
  </si>
  <si>
    <t>Dobava in montaža novih zidnih obrob med dvokapno streho objekta in stopniščnim jedrom, iz ALU barvane pločevine, v srebrni barvi, oz. v skladu z barvno študijo objekta, r.š. do 40 cm. Vključno s pritrdilnim in tesnilnim materialom ter ostalimi spremljajočimi deli.</t>
  </si>
  <si>
    <t xml:space="preserve">Izvedba kape vznožja AB parapetov (spodnji del AB parapetov), ki vključuje:                                                                                           ► Toplotna izolacija: kot je npr. mineralna volna, debeline 5 cm, λ=0,035 W/mK                                                                    ► Podkonstrukcija: lesena podkonstrukcija kapne obrobe iz letev 5/4 cm, postavljenih prečno, pritrjena v AB konstrukcijo parapetov                                                                       ► Obloga: Betonyp plošče, debeline 16 mm,                                                                                                                         ► Hidroizolacija: paropropustna folija,                                                                                                                                                  ► Kapna obroba: ALU barvana pločevina, v srebrni barvi, r.š. do 40 cm, z izvedenim odkapom. Vključno s pritrdilnim in tesnilnim materialom ter ostalimi spremljajočimi deli.   </t>
  </si>
  <si>
    <t xml:space="preserve">Dobava in montaža novih tablic na fasadi objekta, ki 
ponazarjajo naslove objekta. Vključno s pritrdilnim 
materialom ter ostalimi spremljajočimi deli. </t>
  </si>
  <si>
    <t xml:space="preserve">Dobava in montaža novih pocinkanih pokrovov zračnikov na fasadi objekta, dimenzij cca. 30 x 30 cm, vgrajenih v ravnino fasade, vroče cinkano, barvano v barvi fasade, vključno z izvedbo podaljšanja skozi novo izvedeno toplotno izolacijo fasade s PVC cevmi. Vključno s pritrdilnim materialom ter ostalimi spremljajočimi deli.
</t>
  </si>
  <si>
    <t xml:space="preserve">Izvedba podkonstrukcije in obloge špalet ob PVC panelih (stranski špaleti in zgornja špaleta), širine cca. 5 cm, ki vključuje:                                                                                                  ► ALU podkonstrukcija: sidrana v zgornjo, spodnjo in stranske špalete ob PVC panelih                                                                          ► Obloga: Betonyp plošče, debeline 15 mm, premazane z osnovnim premazom   </t>
  </si>
  <si>
    <t xml:space="preserve">Dobava, montaža, amortizacija ali najem in demontaža gradbenega odra, višine do 48,00 m, v skladu z načrtom gradbenega odra, za čas gradnje.                                                                                                     ► zaščita gradbenega odra z zaščitno zaveso                             </t>
  </si>
  <si>
    <t xml:space="preserve"> - podstreha nad 9. nadstropjem</t>
  </si>
  <si>
    <t xml:space="preserve"> - podstreha nad 14. nadstropjem</t>
  </si>
  <si>
    <t xml:space="preserve">V skladu s shemo stavbnega pohištva je potrebno izvesti tudi stranske razširitvene profile, kjer se okenski profili stikajo s stransko zunanjo steno, kot predpriprava za izvedbo toplotne izolacije stranske zunanje stene. </t>
  </si>
  <si>
    <t xml:space="preserve">V shemah stavbnega pohištva so navedene posnete dimenzije in prikaz razporeditve kril in polnil PVC stavbnega pohištva. Pred izvedbo del in izdelavo PVC stavbnega pohištva mora izvajalec del posneti točne dimenzije novega stavbnega pohištva. </t>
  </si>
  <si>
    <t>► OKNO KOPELIT 2 - OK2                                                                                             (vmesni kopeliti)                                                                                                 Š: 2250 x V: 2520 mm                                                                                                         - zgoraj 1x vmesno krilo, 2x levo, desno (fiksna zasteklitev)                                                                                             - spodaj 3x fiksna zasteklitev</t>
  </si>
  <si>
    <t>► OKNO KOPELIT 3 - OK3                                                                                             (vrhnji kopelit)                                                                                                 Š: 2250 x V: 3850 mm                                                                                                         - zgoraj 3x fiksna zasteklitev                                                                                                  - vmesni del 1x vmesno krilo, 2x levo, desno (fiksna zasteklitev)                                                                                             - spodaj 3x fiksna zasteklitev</t>
  </si>
  <si>
    <t xml:space="preserve">Š: 900 x V: 1300 mm                                                                                                         </t>
  </si>
  <si>
    <t>Dobava in montaža novih zaščitnih pocinkanih kovinskih mrež na območju kril kopelit oken, iz kovinskega okvirja in polnila iz mreže, pritrjenih v fiksne profile stavbnega pohištva, vključno z vsemi spremljajočimi deli in pritrdilnim materialom. Vroče cinkano, barva v barvi stavbnega pohištva. Dimenzije mrež:</t>
  </si>
  <si>
    <t>Dobava in vgradnja dvodelnega podzidnega in priključnega U profila, na območju stika fasadnega sistema podzidka s tlakom iz betona in asfalta ob podzidku objekta, na območjih, kjer se ne izvede izkop in poglobitev toplotne izolacije.</t>
  </si>
  <si>
    <t>OPOMBA: Na zahtevo etažnih lastnikov se odvodi kondenza klimatskih naprav ne izvedejo, ker bodo koristili obstoječe odtočne cevi znotraj lož za odvod kondenza.</t>
  </si>
  <si>
    <t>OPOMBA: pred izvedbo obloge lesenih suhomontažnih sten je potrebno izvesti pregled nosilnosti obstoječih lesenih suhomontažnih sten. V kolikor se izkaže, da je nosilnost obstoječih lesenih suhomontažnih sten nezadostna je potrebno izveti dodatno sidranje oziroma sanacijo ali zamenjavo posameznih lesenih suhomontažnih sten. Pregled nosilnosti obstoječih lesenih suhomontažnih sten izvede gradbeni nadzor v fazi izvedbe in določi potrebne ukrepe, ki se vpišejo v gradbeni dnevnik.</t>
  </si>
  <si>
    <t>v imenu in za račun etažnih lastnikov več. objekta</t>
  </si>
  <si>
    <t xml:space="preserve">Dobava in montaža zunanjih polic nad AB izbočenimi stenami (poševna in horizontalna površina AB izbočenih sten), ki vključuje:                                                                                                        ► Lepilo                                                                                                          ► Toplotno izolacijske plošče: mineralna volna, debeline 5 cm, λ=0,035 W/mK, z naklonom najmanj 5°                                                                                                          ► Osnovni omet: lepilo                                                                    ► Hidroizolacija: tesnilna izravnalna masa 2K                                                                          ► Armirna mrežica: fasadna mrežica 145 g/m2                                       ► Hidroizolacija: tesnilna izravnalna masa 2K                                       ► Lepilo                                                                                                                                                                                                                                                                                                                  ► Police: zunanje police iz naravnega kamna, npr. ROSSA BETA, debeline 3 cm, širine do 40 cm, z izvedenim odkapnim robom in z robnimi kamnitimi zaključki na zgornjih stranicah polic. Na območju zunanjega zgornjega roba naklonske toplotne izolacije se vgradi fleksibilni vogalnik z mrežico. Na stiku fasadnega sistema in okenskih polic se izvede tesnilni trak. Prepust police čez rob AB izbočene stene 4 cm na vseh straneh.                                                                                                                                                                                         </t>
  </si>
  <si>
    <t xml:space="preserve">FASADNI SISTEM ______________ v skladu z ETAG 004                     </t>
  </si>
  <si>
    <t>Koželjskega ulica 5, Velenje</t>
  </si>
  <si>
    <t>Vesta dom d.o.o., Kersnikova cesta 2B, Velenje</t>
  </si>
  <si>
    <t>PRO E-043-22</t>
  </si>
  <si>
    <t>Ljubljana, marec 2023</t>
  </si>
  <si>
    <r>
      <t xml:space="preserve">Dobava in zaščita stavbnega pohištva, nadstreška vhoda v objekt, tal odprtih lož, tal skupnega stopnišča ter ostalih elementov na fasadi s PVC zaščitno folijo in z zaščitnimi trakovi, vključno z vmesnimi obnovitvami zaščite po potrebi, zaradi zagotovitve zaščite ves čas del. Po odstranitvi zaščite iz PVC zaščitne folije in zaščitnih trakov prenos na začasno gradbiščno deponijo in odvoz na trajno deponijo s plačilom vseh pristojbin ter taks po ceniku deponije.                                                                                                              </t>
    </r>
    <r>
      <rPr>
        <b/>
        <i/>
        <sz val="9"/>
        <rFont val="Arial"/>
        <family val="2"/>
        <charset val="238"/>
      </rPr>
      <t>* PVC zaščitna folija v prozorni barvi, zaradi zagotovitve zadostne osvetljenosti notranjih prostorov                                                                                ** na območju stavbnega pohištva izvesti zaščito s PVC zaščitno folijo z vmesnim preklopom, v širini vsaj 50 cm, zaradi zagotovitve možnosti prezračevanja notranjih prostorov za čas del, kot tudi možnosti uporabe vrat za čas del</t>
    </r>
  </si>
  <si>
    <r>
      <t xml:space="preserve">Izrez pasov obstoječega fasadnega sistema  po celotni širini  stranskih fasad, stranskih fasad ob kopelitih in stranske fasade nad streho nižjega dela objekta (lepilo, EPS-ekspandirani polistiren, debeline 4 cm, osnovni omet, armirna mrežica, zaključni omet), višine 40 cm, na višini AB etažnih plošč, vključno z odstranitvijo fasadnega lepila na podlagi, kot predpriprava za izvedbo nove toplotne izolacije, zaradi preprečitve "dimnik efekta", kroženja zraka med slojem obstoječe toplotne izolacije in zidu objekta.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izrez se izvede do nosilne konstrukcije zidu                                                                                                     ** ni upoštevan izrez obstoječe toplotne izolacije znotraj lož</t>
    </r>
    <r>
      <rPr>
        <sz val="9"/>
        <rFont val="Arial"/>
        <family val="2"/>
        <charset val="238"/>
      </rPr>
      <t xml:space="preserve">                                                                       </t>
    </r>
  </si>
  <si>
    <r>
      <t xml:space="preserve">Odstranitev obstoječih litoželeznih odtočnih cevi meteorne vode na fasadi objekta, ob vhodu v stanovanjske prostore objekta in ob vhodu v kletne prostore objekta, fi 120 mm. Prenos na začasno gradbiščno deponijo za ponovno montažo po zaključku del, zaščita odtočnih cevi pred poškodbami za čas deponiranja, vključno z ostalimi spremljajočimi deli.                                                                                                        </t>
    </r>
    <r>
      <rPr>
        <b/>
        <i/>
        <sz val="9"/>
        <rFont val="Arial"/>
        <family val="2"/>
        <charset val="238"/>
      </rPr>
      <t>* ni upoštevano odstranjevanje odtočnih cevi znotraj lož</t>
    </r>
  </si>
  <si>
    <r>
      <t xml:space="preserve">Odstranitev obstoječih pločevinastih odtočnih cevi meteorne vode na fasadi objekta, fi 120 mm, od odtočnega kotlička do litoželezne cevi znotraj vrhnjih lož.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ni upoštevano odstranjevanje odtočnih cevi znotraj lož</t>
    </r>
  </si>
  <si>
    <t xml:space="preserve">Odstranitev obstoječih pločevinastih odtočnih cevi meteorne vode nadstreška vhoda v objekt, fi 100 mm od vhodnih vrat do litoželezne cevi ob vhodu.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</si>
  <si>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zidnih obrob ravne strehe nad vhodom v objekt.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</si>
  <si>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obstoječih pločevinastih kapnih obrob atike ravne strehe nad vhodom v objekt.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</si>
  <si>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Odstranitev obstoječe polikarbonatne strešne kritine nadstreška nad vhodom v objekt, vključno s tipskimi obrobami strešne kritine. Prenos na začasno gradbiščno deponijo za ponovno montažo po zaključku del, zaščita polikarbonatne strešne kritine pred poškodbami za čas deponiranja, vključno z ostalimi spremljajočimi deli. </t>
  </si>
  <si>
    <r>
      <t xml:space="preserve">Odstranitev obstoječe lesene obloge lesenih suhomontažnih sten ob oknih iz lesenega opaža in obstoječe lesene obloge čelnih sten odprtih lož iz lesenega opaža.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upoštevana odstranitev lesenega opaža znotraj vseh odprtih lož (69x loža), ker ni razvidno ali so na posameznih ložah etažni lastniki že sami odstranili leseno oblogo (obračun se izvede po dejansko odstranjenih lesenih oblogah znotraj odprtih lož)                                                                                             ** ni upoštevana odstranitev lesenih oblog nad armiranobetonskimi montažnimi elementi, kjer so posamezni etažni lastniki že izvedli odstranitev nad armiranobetonskimi montažnimi elementi</t>
    </r>
  </si>
  <si>
    <t xml:space="preserve">Odstranitev opozorilnih tablic na fasadi, ki ponazarjajo opozorila za prepovedano parkiranje. Prenos na začasno gradbiščno deponijo za ponovno montažo po zaključku del, zaščita pred poškodbami za čas deponiranja, vključno z ostalimi spremljajočimi deli.                                                </t>
  </si>
  <si>
    <r>
      <t xml:space="preserve">Odstranitev obstoječe nadometne strelovodne napeljave na fasadi objekta. Prenos na začasno gradbiščno deponijo za ponovno montažo po zaključku del, zaščita pred poškodbami za čas deponiranja, vključno z ostalimi spremljajočimi deli.                                                                                </t>
    </r>
    <r>
      <rPr>
        <b/>
        <i/>
        <sz val="9"/>
        <rFont val="Arial"/>
        <family val="2"/>
        <charset val="238"/>
      </rPr>
      <t xml:space="preserve">* Na podlagi zagotovila etažnih lastnikov so meritve obstoječe strelovodne instalacije izvedene in ustrezajo veljavnim tehničnim predpisom. V kolikor se po izvedbi ponovne montaže strelovodne instalacije na lokaciji obstoječe strelovodne napeljave izkaže, da meritve ne ustrezajo, je potrebno dodatno izdelati projekt strelovodne instalacije ter novo strelovodno instalacijo po projektu, da se zagotovi ustreznost strelovodne instalacije veljavnim tehničnim predpisom.             </t>
    </r>
    <r>
      <rPr>
        <sz val="9"/>
        <rFont val="Arial"/>
        <family val="2"/>
        <charset val="238"/>
      </rPr>
      <t xml:space="preserve">                                                                                                                 </t>
    </r>
    <r>
      <rPr>
        <b/>
        <i/>
        <sz val="9"/>
        <rFont val="Arial"/>
        <family val="2"/>
        <charset val="238"/>
      </rPr>
      <t xml:space="preserve">                       </t>
    </r>
  </si>
  <si>
    <r>
      <t xml:space="preserve">Odstranitev obstoječe maske strelovodne napeljave na podzidku objekta. Prenos na začasno gradbiščno deponijo za ponovno montažo po zaključku del, zaščita pred poškodbami za čas deponiranja, vključno z ostalimi spremljajočimi deli.                                                                                                                                                                      </t>
    </r>
    <r>
      <rPr>
        <b/>
        <i/>
        <sz val="9"/>
        <rFont val="Arial"/>
        <family val="2"/>
        <charset val="238"/>
      </rPr>
      <t xml:space="preserve">                       </t>
    </r>
  </si>
  <si>
    <r>
      <t xml:space="preserve">Odstranitev lesene obloge ograj vrhnjih lož, nad AB parapeti lož, iz lesenih desk, debeline 3 cm, širine 15 cm, dolžine 360 cm.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upoštevane vrhnje lože katerih ograje so identične AB parapetom pod okni (7x loža)</t>
    </r>
  </si>
  <si>
    <r>
      <t xml:space="preserve">Odstranitev jeklene konstrukcije ograj vrhnjih lož, nad AB parapeti lož, iz pohištvenih profilov, dimenzije cca. 5 cm x 5 cm x 50 cm.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upoštevane vrhnje lože katerih ograje so identične AB parapetom pod okni (7x loža)</t>
    </r>
  </si>
  <si>
    <t>Odstranitev obstoječega nosilca za zastavo.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t>
  </si>
  <si>
    <t xml:space="preserve">Odstranitev obstoječega nosilca za zastavo. Prenos na začasno gradbiščno deponijo za ponovno montažo po zaključku del, zaščita nosilca pred poškodbami za čas deponiranja, vključno z ostalimi spremljajočimi deli. </t>
  </si>
  <si>
    <t xml:space="preserve"> - kletno okno velikosti 100 cm x 80 cm</t>
  </si>
  <si>
    <t xml:space="preserve">Odstranitev obstoječih lesenih kletnih oken.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</si>
  <si>
    <t xml:space="preserve">OPOMBE: Pred pričetkom izvedbe energetske prenove zunanjega ovoja objekta morajo etažni lastniki stanovanj poskrbeti sami za odstranitev naknadno montiranih elementov na fasadi objekta, kot so npr. nadstreški lož, nadstreški poslovnih prostorov, cvetlična korita, rože, klimatske naprave, v nasprotnem primeru bo odstranitev izvedel izvajalec energetske prenove in naknadno obračunal izvedena dela posameznim etažnim lastnikom. </t>
  </si>
  <si>
    <r>
      <t xml:space="preserve">Odstranjevanje obstoječih tlakovcev in pranih plošč ob podzidku objekta ter ob podzidku AB izbočenih sten, v širini do 50 cm od podzidka objekta oziroma podzidka AB izbočenih sten, kot predpriprava za izvedbo toplotne izolacije podzidka in podzidka AB izbočenih sten. Prenos na začasno gradbiščno deponijo za ponovno vgradnjo po zaključku del, pozicioniranje-označitev lokacije montiranih tlakovcev, pranih plošč, zaščita tlakovcev, pranih plošč pred poškodbami za čas deponiranja, vključno z ostalimi spremljajočimi deli.                                                                                                     </t>
    </r>
    <r>
      <rPr>
        <b/>
        <i/>
        <sz val="9"/>
        <rFont val="Arial"/>
        <family val="2"/>
        <charset val="238"/>
      </rPr>
      <t xml:space="preserve">                                                                                                                                                                                                                                                                                      </t>
    </r>
    <r>
      <rPr>
        <sz val="9"/>
        <rFont val="Arial"/>
        <family val="2"/>
        <charset val="238"/>
      </rPr>
      <t xml:space="preserve">                                                                     </t>
    </r>
  </si>
  <si>
    <r>
      <t xml:space="preserve">Odstranjevanje obstoječih betonskih vrtnih robnikov ob podzidku AB izbočenih sten, ki se stikajo s podzidkom AB izbočenih sten, kot predpriprava za izvedbo toplotne izolacije podzidka AB izbočenih sten. Prenos na začasno gradbiščno deponijo za ponovno vgradnjo po zaključku del, pozicioniranje-označitev lokacije montiranih robnikov, zaščita robnikov pred poškodbami za čas deponiranja, vključno z ostalimi spremljajočimi deli.                                                                                                     </t>
    </r>
    <r>
      <rPr>
        <b/>
        <i/>
        <sz val="9"/>
        <rFont val="Arial"/>
        <family val="2"/>
        <charset val="238"/>
      </rPr>
      <t xml:space="preserve">                                                                                                                                                                                                                                                                                      </t>
    </r>
    <r>
      <rPr>
        <sz val="9"/>
        <rFont val="Arial"/>
        <family val="2"/>
        <charset val="238"/>
      </rPr>
      <t xml:space="preserve">                                                                     </t>
    </r>
  </si>
  <si>
    <r>
      <t xml:space="preserve">Strojno - ročni izkop zemljine in tampona ob podzidku objekta, v terenu I. do III. kategorije, širine do 50 cm, globine do 50 cm, na območju odstranjenih tlakovcev in pranih plošč, z ločenim deponiranjem izkopanega materiala na delovišču za kasnejšo ponovno vgradnjo. Potrebno upoštevati ločeno deponiranje materiala, glede na vrsto materiala. Obračun v m3.                                                                                                             </t>
    </r>
    <r>
      <rPr>
        <b/>
        <i/>
        <sz val="9"/>
        <rFont val="Arial"/>
        <family val="2"/>
        <charset val="238"/>
      </rPr>
      <t xml:space="preserve">* upoštevan tudi izkop ob izbočenih AB stenah                                            ** na območju asfalta, betonskega tlaka, talne keramike se izkop ne izvede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</si>
  <si>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Strojno-ročni zasip predhodno izvedenega izkopa, višine od dna izkopa do nivoja tlakovcev, s predhodno izkopano deponirano zemljino in tamponom, z utrjevanjem v plasteh po 30,00 cm. Obračun v m3.                                                                                                     </t>
    </r>
    <r>
      <rPr>
        <b/>
        <i/>
        <sz val="9"/>
        <rFont val="Arial"/>
        <family val="2"/>
        <charset val="238"/>
      </rPr>
      <t>* na območju predhodno odstranjenih tlakovcev in pranih plošč</t>
    </r>
  </si>
  <si>
    <t>Polaganje obstoječih tlakovcev in pranih plošč na območju odstranjenih tlakovcev in pranih plošč ob podzidku objekta, na predhodno izvedeno betonsko podlago, s prilagoditvijo - rezanjem tlakovcev, pranih plošč na novo debelino toplotne izolacije podzidka, fugiranjem z mivko, vključno z vsemi spremljajočimi deli. V ceni upoštevati dobavo in izvedbo betonske podlage.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t>
  </si>
  <si>
    <r>
      <t xml:space="preserve">Dobava in vgrajevanje betona C 25/30 (MB 30) v vence nad AB parapeti vrhnjih lož, z vsemi pomožnimi deli in transporti, preseka od 0,10 x 0,10 m, Obračun v m3.                                                                                      </t>
    </r>
    <r>
      <rPr>
        <b/>
        <i/>
        <sz val="9"/>
        <rFont val="Arial"/>
        <family val="2"/>
        <charset val="238"/>
      </rPr>
      <t xml:space="preserve">* upoštevane vrhnje lože katerih ograje so identične AB parapetom pod okni, kjer je predhodno odstranjena lesena obloga in jeklena konstrukcija ograje (7x loža), kot predpriprava za izvedbo toplotne izolacije AB parapeta z zunanje in notranje strani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</si>
  <si>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Armatura: dobava, rezanje, krivljenje, polaganje in vezanje v klasičnih betonskih konstrukcijah, rebrasta armatura, do fi 12 mm.                                                                                                          </t>
    </r>
    <r>
      <rPr>
        <b/>
        <i/>
        <sz val="9"/>
        <rFont val="Arial"/>
        <family val="2"/>
        <charset val="238"/>
      </rPr>
      <t xml:space="preserve">* upoštevane vrhnje lože katerih ograje so identične AB parapetom pod okni, kjer je predhodno odstranjena lesena obloga in jeklena konstrukcija ograje (7x loža), kot predpriprava za izvedbo toplotne izolacije AB parapeta z zunanje in notranje strani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</si>
  <si>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Dvo stranski opaž horizontalnih vezi AB parapetov vrhnjih lož, s prenosom materiala do mesta vgraditve, opaženjem, razopaženjem, čiščenjem lesa in vsemi pomožnimi deli. Obračun v m2.                                                                                                     </t>
    </r>
    <r>
      <rPr>
        <b/>
        <i/>
        <sz val="9"/>
        <rFont val="Arial"/>
        <family val="2"/>
        <charset val="238"/>
      </rPr>
      <t xml:space="preserve">* upoštevane vrhnje lože katerih ograje so identične AB parapetom pod okni, kjer je predhodno odstranjena lesena obloga in jeklena konstrukcija ograje (7x loža), kot predpriprava za izvedbo toplotne izolacije AB parapeta z zunanje in notranje strani        </t>
    </r>
    <r>
      <rPr>
        <sz val="9"/>
        <rFont val="Arial"/>
        <family val="2"/>
        <charset val="238"/>
      </rPr>
      <t xml:space="preserve">                                                                                  </t>
    </r>
    <r>
      <rPr>
        <b/>
        <i/>
        <sz val="9"/>
        <rFont val="Arial"/>
        <family val="2"/>
        <charset val="238"/>
      </rPr>
      <t xml:space="preserve">                                                                                                                                                                                                                                                                                      </t>
    </r>
    <r>
      <rPr>
        <sz val="9"/>
        <rFont val="Arial"/>
        <family val="2"/>
        <charset val="238"/>
      </rPr>
      <t xml:space="preserve">                                                                     </t>
    </r>
  </si>
  <si>
    <t>Dobava, montaža, amortizacija ali najem in demontaža lovilnega odra, nad vhodom v stanovanjski in kletni del objekta ter vhodom v poslovni del objekta, v skladu z načrtom gradbenega odra, za čas gradnje.</t>
  </si>
  <si>
    <r>
      <t xml:space="preserve">Sidranje obstoječe toplotne izolacije iz ekspandiranega polistirena, ki vključuje:                                                                                                                     ► pritrjevanje obstoječe toplotne izolacije iz ekspandiranega polistirena s pritrdilnimi sidri PPV, n = 2 kos/m2                                                                                                ► vbrizganje poliuretanskega lepila na območju sidranja obstoječe toplotne izolacije                                                               </t>
    </r>
    <r>
      <rPr>
        <b/>
        <i/>
        <sz val="9"/>
        <rFont val="Arial"/>
        <family val="2"/>
        <charset val="238"/>
      </rPr>
      <t xml:space="preserve">* pred izvedbo del potrebno pridobiti sidrni izračun proizvajalca sider, v katerem je določena dolžina sider in potrebno število sider, v skladu s sidrnim izračunom     </t>
    </r>
    <r>
      <rPr>
        <sz val="9"/>
        <rFont val="Arial"/>
        <family val="2"/>
        <charset val="238"/>
      </rPr>
      <t xml:space="preserve">                                 </t>
    </r>
  </si>
  <si>
    <r>
      <t xml:space="preserve">Dobava in zidanje ograj nad AB parapeti vrhnjih lož, s porobetonskimi bloki Ytong, debeline 10 cm, višine 30 cm. Zidanje z lepilno malto Ytong, kompletno z vsemi transporti in pomožnimi deli ter stranskim sidranjem v obstoječo AB nosilno kontrukcijo AB izbočenih sten z rebrasto armaturo, do fi 12 mm, med fugami zidakov.                                                                             </t>
    </r>
    <r>
      <rPr>
        <b/>
        <i/>
        <sz val="9"/>
        <rFont val="Arial"/>
        <family val="2"/>
        <charset val="238"/>
      </rPr>
      <t xml:space="preserve">* upoštevane vrhnje lože katerih ograje so identične AB parapetom pod okni, kjer je predhodno odstranjena lesena obloga in jeklena konstrukcija ograje (7x loža), kot predpriprava za izvedbo toplotne izolacije AB parapeta z zunanje in notranje strani </t>
    </r>
  </si>
  <si>
    <r>
      <t xml:space="preserve">Lokalna sanacija obstoječega zaključnega fasadnega ometa, ki vključuje:                                                                                            ► pregled oprijetosti obstoječega zaključnega fasadnega ometa                                                                                                       ► odstranitev slabo oprijetega, preperelega zaključnega fasadnega ometa do zdrave, čiste, hrapave podlage s struganjem s plekarsko lopatico                                                                           ► čiščenje področja odstranjenega dekorativnega fasadnega ometa z vodo pod pritiskom                                                 ► nanos osnovnega ometa iz lepila, vključno z vtiskavanjem armirne fasadne mrežice 145 g/m2 v lepilo                                                                                                             </t>
    </r>
    <r>
      <rPr>
        <b/>
        <i/>
        <sz val="9"/>
        <rFont val="Arial"/>
        <family val="2"/>
        <charset val="238"/>
      </rPr>
      <t>*ocenjena površina</t>
    </r>
  </si>
  <si>
    <r>
      <t xml:space="preserve">Lokalna sanacija vseh obstoječih betonskih fasadnih površin (AB ograje lož, AB parapeti oken, izbočene AB stene, AB stene nad obstoječo toplotno izolacijo na stranskih fasadah, AB stene stopniščnega jedra ipd.), ki vključuje:                                                                                                  ► pregled oprijetosti obstoječih betonskih površin z odbijanjem                                                                                                  ► odstranitev slabo oprijetih, preperelih betonskih površin do zdrave, čiste, hrapave podlage                                                                      ► čiščenje področja odstranjenih preperelih površin betona z vodo pod pritiskom                                                                              ► lokalno brušenje in čiščenje korodirane in poškodovane armature                                                                                                    ► nanos antikor vezne malte                                                                                           ► nanos grobe reprofilirane malte                                                                                               </t>
    </r>
    <r>
      <rPr>
        <b/>
        <i/>
        <sz val="9"/>
        <rFont val="Arial"/>
        <family val="2"/>
        <charset val="238"/>
      </rPr>
      <t xml:space="preserve">*ocenjena površina                                                                              **  upoštevane tudi AB stene in AB ograje znotraj odprtih lož                                                           </t>
    </r>
  </si>
  <si>
    <r>
      <t xml:space="preserve">Lokalna sanacija obstoječih betonskih površin AB sten vhoda v objekt, ki vključuje:                                                                                                  ► pregled oprijetosti obstoječih betonskih površin z odbijanjem                                                                                                  ► odstranitev slabo oprijetih, preperelih betonskih površin do zdrave, čiste, hrapave podlage                                                                      ► čiščenje področja odstranjenih preperelih površin betona z vodo pod pritiskom                                                                              ► lokalno brušenje in čiščenje korodirane in poškodovane armature                                                                                                    ► nanos antikor vezne malte                                                                                           ► nanos grobe reprofilirane malte                                                                                               </t>
    </r>
    <r>
      <rPr>
        <b/>
        <i/>
        <sz val="9"/>
        <rFont val="Arial"/>
        <family val="2"/>
        <charset val="238"/>
      </rPr>
      <t xml:space="preserve">*ocenjena površina                                                                                                                                                      </t>
    </r>
  </si>
  <si>
    <r>
      <t xml:space="preserve">Dobava in montaža zunanjih polic kopelitov, ki vključuje:                                                                                       ► Lepilo                                                                                                          ► Toplotno izolacijske plošče: mineralna volna, debeline 2 cm, λ=0,039 W/mK, z naklonom najmanj 5°                                                                                                       ► Osnovni omet: lepilo                                                                    ► Hidroizolacija: tesnilna izravnalna masa 2K                                                                          ► Armirna mrežica: fasadna mrežica 145 g/m2                                       ► Hidroizolacija: tesnilna izravnalna masa 2K                                       ► Lepilo                                                                                                                                                                                                                                                                                                                  ► Police: zunanje police iz naravnega kamna, npr. ROSSA BETA, debeline 3 cm, širine do 15 cm, z izvedenim odkapnim robom in z robnimi kamnitimi zaključki na zgornjih stranicah okenskih polic. Na območju zunanjega zgornjega roba naklonske toplotne izolacije se vgradi fleksibilni vogalnik z mrežico. Na stiku fasadnega sistema in okenskih polic se izvede tesnilni trak. Prepust police čez rob špalete 4 cm. Pred vgradnjo okenskih polic je potrebno izvesti utore v stranske špalete, da se lahko okenska polica »vzida«                                                                                                                                                                                                                                                  </t>
    </r>
    <r>
      <rPr>
        <b/>
        <i/>
        <sz val="9"/>
        <rFont val="Arial"/>
        <family val="2"/>
        <charset val="238"/>
      </rPr>
      <t>* upoštevane police kopelitov</t>
    </r>
  </si>
  <si>
    <r>
      <t xml:space="preserve">Dobava in montaža zunanjih polic nad AB parapeti (ograjami) vrhnjih lož, katerih ograje so identične AB parapetom pod okni, ki vključuje:                                                                                                                                                                         ► Lepilo                                                                                                          ► Toplotno izolacijske plošče: mineralna volna, debeline 2 cm, λ=0,039 W/mK, z naklonom najmanj 5°                                                                                          ► Osnovni omet: lepilo                                                                    ► Hidroizolacija: tesnilna izravnalna masa 2K                                                                          ► Armirna mrežica: fasadna mrežica 145 g/m2                                       ► Hidroizolacija: tesnilna izravnalna masa 2K                                       ► Lepilo                                                                                                                                                                                                                                                                                                                                  ► Police: zunanje police iz naravnega kamna, npr. ROSSA BETA, debeline 3 cm, širine do 40 cm, z izvedenim odkapnim robom in z robnimi kamnitimi zaključki na zgornjih stranicah polic. Na območju zunanjega zgornjega roba naklonske toplotne izolacije se vgradi fleksibilni vogalnik z mrežico. Na stiku fasadnega sistema in polic se izvede tesnilni trak. Prepust police čez rob ograje 4 cm na obeh straneh.                                                                                          </t>
    </r>
    <r>
      <rPr>
        <b/>
        <i/>
        <sz val="9"/>
        <rFont val="Arial"/>
        <family val="2"/>
        <charset val="238"/>
      </rPr>
      <t xml:space="preserve">* skupaj 7x vrhnja loža    </t>
    </r>
    <r>
      <rPr>
        <sz val="9"/>
        <rFont val="Arial"/>
        <family val="2"/>
        <charset val="238"/>
      </rPr>
      <t xml:space="preserve">                                                                                          </t>
    </r>
  </si>
  <si>
    <t xml:space="preserve">Priklop vertikalnih odtočnih cevi meteorne vode na fasadi objekta, v nove peskolove, ki vključuje:                                                                                                                   - izkop zemljine zajet v postavki III./4. (zemeljska dela),                                                                                             - dobava in izvedba novih peskolovov, iz betonskih cevi, fi 400 mm, globine jaškov 1,00 m, postavljenih na betonsko podlago, z dobavo in vgraditvijo tipskega betonskega pokrova 40/40 cm,                                                                                       - dobava in polaganje PVC cevi, fi 200 mm, dolžine do 2,00m, iz novega peskolova v obstoječi peskolov oziroma jašek, z izsekavanjem odprtine in tesnjenjem s cementno malto 1:2,                                                                                                                      - zasip predhodno izkopane luknje zajet v postavki III./6. (zemeljska dela).                                                                                   </t>
  </si>
  <si>
    <r>
      <t xml:space="preserve">Dobava in montaža zunanjih okenskih polic, ki vključuje:                                                                                                        ► Lepilo                                                                                                          ► Toplotno izolacijske plošče: mineralna volna, debeline 2 cm, λ=0,039 W/mK, z naklonom najmanj 5°                                                                                                                   ► Osnovni omet: lepilo                                                                    ► Hidroizolacija: tesnilna izravnalna masa 2K                                                                          ► Armirna mrežica: fasadna mrežica 145 g/m2                                       ► Hidroizolacija: tesnilna izravnalna masa 2K                                       ► Lepilo                                                                                                                                                                                                                                                                                                                  ► Police: zunanje okenske police iz naravnega kamna, npr. ROSSA BETA, debeline 3 cm, širine do 35 cm, z izvedenim odkapnim robom in z robnimi kamnitimi zaključki na zgornjih stranicah okenskih polic. Na območju zunanjega zgornjega roba naklonske toplotne izolacije se vgradi fleksibilni vogalnik z mrežico. Na stiku fasadnega sistema in okenskih polic se izvede tesnilni trak. Prepust police čez rob špalete 4 cm. Pred vgradnjo okenskih polic je potrebno izvesti utore v stranske špalete, da se lahko okenska polica »vzida«                                                                                                                              </t>
    </r>
    <r>
      <rPr>
        <b/>
        <i/>
        <sz val="9"/>
        <rFont val="Arial"/>
        <family val="2"/>
        <charset val="238"/>
      </rPr>
      <t>* upoštevane okenske police nad AB parapeti oken, v širini oken, police oken na stranskih fasadah, police zračnikov na stranskih fasadah, police kletnih oken, police oken poslovnih prostorov, kot tudi okenske police na oknih znotraj odprtih lož (69x odprta loža) in odprtih lož do polovice, kjer so etažni lastniki prestavili čelno steno lože (5x odprta loža)</t>
    </r>
  </si>
  <si>
    <t xml:space="preserve">Prilagoditev strehe med dvokapno streho objekta in stopniščnim jedrom, zaradi izvedbe toplotne izolacije fasade ob strehi, ki vključuje:                                                                                              ► Razkrivanje obstoječe pločevinaste strešne kritine, v širini cca. 130 cm, deponija strešne kritine na delovišču za ponovno pokrivanje,                                                                                                                                                                                 ► Krajšanje lesenih prečnih letev 8/8 cm, za debelino toplotne izolacije fasade,                                                                                                                                                                                       ► Rezanje strešne kritine in ponovna vgradnja prilagojene  strešne kritine na novo debelino toplotne izolacije fasade.                                                                                     ► Izvedba začasne zaščite - tesnjenja razkritega dela strehe z zaščitno ponjavo. </t>
  </si>
  <si>
    <t>Dobava in montaža novih zidnih obrob ravne strehe nad vhodom v objekt, iz ALU barvane pločevine, v srebrni barvi, oz. v skladu z barvno študijo objekta, r.š. do 40 cm. Vključno s pritrdilnim in tesnilnim materialom ter ostalimi spremljajočimi deli.</t>
  </si>
  <si>
    <t xml:space="preserve">Ponovna montaža obstoječe polikarbonatne strešne kritine nadstreška nad vhodom v objekt, vključno z obstoječimi tipskimi obrobami polikarbonatne strešne kritine. Prenos z začasne gradbiščne deponije. Vključno z novim pritrdilnim in tesnilnim materialom ter ostalimi spremljajočimi deli. V primeru poškodbe polikarbonatne strešne kritine, le-to nadomestiti z novo identično polikarbonatno strešno kritino (brez doplačila).                                                                                                                                                                                                           </t>
  </si>
  <si>
    <t xml:space="preserve">Dobava in montaža novih kapnih obrob atike ravne strehe nad vhodom v objekt, ki vključuje:                                                                      ► Obloga: OSB plošče, debeline 15 mm 
► Hidroizolacija: paroprepustna folija 
► Kapna obroba: iz ALU barvane pločevine, v srebrni barvi, oz. v skladu z barvno študijo objekta, r.š. do 50 cm, z izvedenim odkapom. Vključno s pritrdilnim in tesnilnim materialom ter ostalimi spremljajočimi deli.                                                                                                                             </t>
  </si>
  <si>
    <r>
      <t xml:space="preserve">Dobava in montaža novih odtočnih cevi meteorne vode na fasadi objekta, iz ALU barvane pločevine, srebrne barve, fi 120 mm. Vključno z objemkami s sidri, s pritrdilnim in tesnilnim materialom ter ostalimi spremljajočimi deli.                                                                                        </t>
    </r>
    <r>
      <rPr>
        <b/>
        <i/>
        <sz val="9"/>
        <rFont val="Arial"/>
        <family val="2"/>
        <charset val="238"/>
      </rPr>
      <t xml:space="preserve">                  </t>
    </r>
    <r>
      <rPr>
        <sz val="9"/>
        <rFont val="Arial"/>
        <family val="2"/>
        <charset val="238"/>
      </rPr>
      <t xml:space="preserve">                                                                             </t>
    </r>
    <r>
      <rPr>
        <b/>
        <i/>
        <sz val="9"/>
        <rFont val="Arial"/>
        <family val="2"/>
        <charset val="238"/>
      </rPr>
      <t>* nove odtočne cevi se izvedejo zaradi prestavitve odtočnih cevi iz notranjosti lož na zunanji del fasade objekta</t>
    </r>
  </si>
  <si>
    <r>
      <t xml:space="preserve">Dobava in montaža novih odtočnih kotličkov meteorne vode na fasadi objekta, iz ALU barvane pločevine, srebrne barve, r.š. 40 cm / fi 120 mm. Vključno s pritrdilnim in tesnilnim materialom ter ostalimi spremljajočimi deli.                                                                                        </t>
    </r>
    <r>
      <rPr>
        <b/>
        <i/>
        <sz val="9"/>
        <rFont val="Arial"/>
        <family val="2"/>
        <charset val="238"/>
      </rPr>
      <t xml:space="preserve">                  </t>
    </r>
    <r>
      <rPr>
        <sz val="9"/>
        <rFont val="Arial"/>
        <family val="2"/>
        <charset val="238"/>
      </rPr>
      <t xml:space="preserve">                                                                             </t>
    </r>
  </si>
  <si>
    <r>
      <t xml:space="preserve">Dobava in montaža novih odtočnih kolen meteorne vode na fasadi objekta, iz ALU barvane pločevine, srebrne barve, fi 120 mm. Vključno s pritrdilnim in tesnilnim materialom ter ostalimi spremljajočimi deli.                                                                                        </t>
    </r>
    <r>
      <rPr>
        <b/>
        <i/>
        <sz val="9"/>
        <rFont val="Arial"/>
        <family val="2"/>
        <charset val="238"/>
      </rPr>
      <t xml:space="preserve">                  </t>
    </r>
    <r>
      <rPr>
        <sz val="9"/>
        <rFont val="Arial"/>
        <family val="2"/>
        <charset val="238"/>
      </rPr>
      <t xml:space="preserve">                                                                             </t>
    </r>
  </si>
  <si>
    <t xml:space="preserve">Montaža obstoječih predhodno demontiranih obnovljenih litoželeznih odtočnih cevi meteorne vode na fasadi objekta, ob vhodu v stanovanjske prostore objekta in ob vhodu v kletne prostore objekta, fi 120 mm. Prenos z začasne gradbiščne deponije. Vključno z novimi objemkami z daljšimi sidri z novim pritrdilnim in tesnilnim materialom ter ostalimi spremljajočimi deli. Obenem pred priklopom na obstoječe litoželezne cevi v jaških izvesti pregled in čiščenje cevi, zaradi preprečitve zamašitve. V primeru poškodbe obstoječih cevi, le-te nadomestiti z novimi identičnimi odtočnimi cevmi (brez doplačila).                                                                                       </t>
  </si>
  <si>
    <r>
      <t xml:space="preserve">Dobava in montaža raznih obrob in zaključkov, iz ALU barvane pločevine, v srebrni barvi, oz. v skladu z barvno študijo objekta, r.š. do 40 cm. Vključno s pritrdilnim in tesnilnim materialom ter ostalimi spremljajočimi deli.                                                                                                   </t>
    </r>
    <r>
      <rPr>
        <b/>
        <i/>
        <sz val="9"/>
        <rFont val="Arial"/>
        <family val="2"/>
        <charset val="238"/>
      </rPr>
      <t>* ocenjena količina za ostale obrobe in potrebne zaključke</t>
    </r>
  </si>
  <si>
    <r>
      <t xml:space="preserve">Odstranitev obstoječe RF konstrukcije nadstreška nad vhodom v objekt, zaradi montaže gradbenega odra in obdelave betonskih površin ravne strehe nad vhodom v objekt pod sidrnimi ploščami nadstreška, tlorisne dimenzije nadstreška cca. 4,40 m x 2,00 m. Prenos na začasno gradbiščno deponijo za ponovno montažo po zaključku del, zaščita pred poškodbami za čas deponiranja, vključno z ostalimi spremljajočimi deli.                                                                                    </t>
    </r>
    <r>
      <rPr>
        <b/>
        <sz val="9"/>
        <rFont val="Arial"/>
        <family val="2"/>
        <charset val="238"/>
      </rPr>
      <t xml:space="preserve">  </t>
    </r>
    <r>
      <rPr>
        <sz val="9"/>
        <rFont val="Arial"/>
        <family val="2"/>
        <charset val="238"/>
      </rPr>
      <t xml:space="preserve">                         </t>
    </r>
  </si>
  <si>
    <t xml:space="preserve">Ponovna montaža obstoječe RF konstrukcije nadstreška nad vhodom v objekt, tlorisne dimenzije nadstreška cca. 4,40 m x 2,00 m. Prenos z začasne gradbiščne deponije. Vključno z novim pritrdilnim in tesnilnim materialom ter ostalimi spremljajočimi deli. V primeru poškodbe obstoječe RF konstrukcije, le-to nadomestiti z novo identično RF konstrukcijo (brez doplačila).                                                                    </t>
  </si>
  <si>
    <t xml:space="preserve">Ponovna montaža obstoječih opozorilnih tablic na fasadi objekta, ki ponazarjajo opozorila za prepovedano parkiranje. Vključno s pritrdilnim materialom ter ostalimi spremljajočimi deli. </t>
  </si>
  <si>
    <t>Dobava in montaža novega zračnika podstrehe, na stranskih fasadah (severozahod, jugovzhod), dimenzij cca. 1,40 m x 1,20 m, iz kovinskega okvirja in ALU lamel, vključno s pritrdilnim materialom in vsemi spremljajočimi deli.</t>
  </si>
  <si>
    <t>Dobava in montaža novega zračnika podstrehe, na strojnici dvigala (severovzhod), dimenzij cca. 1,00 m x 1,00 m, iz kovinskega okvirja in ALU lamel, vključno s pritrdilnim materialom in vsemi spremljajočimi deli.</t>
  </si>
  <si>
    <t xml:space="preserve">Prilagoditev (krajšanje) žlebu strehe nižjega dela objekta na jugozahodni strani objekta, na stiku fasade in zaključka žlebu, na novo debelino toplotne izolacije, vključko z izvedbo novega zaključka žlebu. Vključno s pritrdilnim in tesnilnim materialom ter ostalimi spremljajočimi deli.            </t>
  </si>
  <si>
    <t xml:space="preserve">Dobava in montaža lesenega ročaja, pritrjenega v obstoječo leseno prečno oblogo ograje ob kopelitih z zgornje strani, dolžine ročaja cca. 225 cm, širine ročaja cca. 5 cm, višine ročaja cca. 15 cm oziroma prilagoditi višino ročaja, da se zagotovi, da je višina ograje ob kopelitih od obstoječega tlaka tal stopnišča, najmanj en meter. Barva v barvi obstoječe lesene obloge ograje ob kopelitih. Vključno s pritrdilnim materialom ter ostalimi spremljajočimi deli.
</t>
  </si>
  <si>
    <r>
      <t xml:space="preserve">Dobava in montaža nove obloge ograj lož iz lesnih 
kompozitov (imitacija lesa), debeline 3 cm, širine 15 cm, dolžine 350 cm, pritrjenih na obstoječo železno konstrukcijo ograj lož. Barva v skladu z barvno študijo  objekta. Vključno s pritrdilnim materialom ter ostalimi spremljajočimi deli.                                                                                 </t>
    </r>
    <r>
      <rPr>
        <b/>
        <i/>
        <sz val="9"/>
        <rFont val="Arial"/>
        <family val="2"/>
        <charset val="238"/>
      </rPr>
      <t xml:space="preserve">* v skladu z zahtevami etažnih lastnikov je predvidena zamenjava samo tiste obstoječe lesene obloge ograj lož, ki je preperela z novo oblogo in sicer za ocenjeno količino 10 lož  (20 kosov desk), ostale lesene deske se brusijo in barvajo                                                                                     ** obračun se izvede na podlagi dejansko dobavljenih in montiranih lesenih desk     </t>
    </r>
    <r>
      <rPr>
        <sz val="9"/>
        <rFont val="Arial"/>
        <family val="2"/>
        <charset val="238"/>
      </rPr>
      <t xml:space="preserve">
</t>
    </r>
  </si>
  <si>
    <r>
      <t xml:space="preserve">Dobava in izvedba obloge lesenih suhomontažnih sten ob oknih in obloge suhomontažnih čelnih sten odprtih lož, ki vključuje:                                                                                                                                                                              ► Obloga: Betonyp plošče, debeline 15 mm, premazane z osnovnim premazom                                                                                                                                    </t>
    </r>
    <r>
      <rPr>
        <b/>
        <i/>
        <sz val="9"/>
        <rFont val="Arial"/>
        <family val="2"/>
        <charset val="238"/>
      </rPr>
      <t xml:space="preserve">* upoštevana obloga lesenih suhomontažnih sten ob oknih nad armiranobetonskimi montažnimi elementi in obloga lesenih suhomontažnih čelnih sten znotraj vseh odprtih lož (69x loža), ker ni razvidno ali so na posameznih ložah etažni lastniki že sami odstranili leseno oblogo (obračun se izvede po dejansko odstranjenih lesenih oblogah znotraj odprtih lož)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</si>
  <si>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Dobava in izvedba obloge PVC panelov ob oknih, ki vključuje:                                                                                          ► ALU podkonstrukcija: sidrana v zgornjo, spodnjo in stranske špalete ob PVC panelih                                                    ► Toplotna izolacija: vmesna toplotna izolacija iz mineralne volne, debeline 3 cm, λ=0,035 W/mK                                                                                                                                          ► Obloga: Betonyp plošče, debeline 15 mm, premazane z osnovnim premazom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</si>
  <si>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t xml:space="preserve">Ponovna montaža obstoječega nosilca za zastavo. Vključno s pritrdilnim materialom ter ostalimi spremljajočimi deli. </t>
  </si>
  <si>
    <r>
      <t xml:space="preserve">Sanacija obstoječih železnih stebričkov ograj lož, preseka cca. 50/50 mm, ki vključuje:                                                                                                  ► strojno-ročno brušenje železnih stebričkov                                       ► razmastitev predhodno brušenih železnih stebričkov z redčilom                                                                                                 ► nanos antikorozivnega osnovnega premaza za železo                                                                                           ► dvakratni nanos pokrivnega premaza za železo                                                                   </t>
    </r>
    <r>
      <rPr>
        <b/>
        <i/>
        <sz val="9"/>
        <rFont val="Arial"/>
        <family val="2"/>
        <charset val="238"/>
      </rPr>
      <t xml:space="preserve">* barva v skladu z barvno študijo objekta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</si>
  <si>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Sanacija obstoječih litoželeznih odtočnih cevi ob vhodu v stanovanjske prostore objekta in ob vhodu v kletne prostore objekta, ki vključuje:                                                                                                  ► strojno-ročno brušenje litoželeznih cevi                                       ► razmastitev predhodno brušenih litoželeznih cevi                                                                                                 ► nanos antikorozivnega osnovnega premaza za železo                                                                                           ► dvakratni nanos pokrivnega premaza za železo                                                                   </t>
    </r>
    <r>
      <rPr>
        <b/>
        <i/>
        <sz val="9"/>
        <rFont val="Arial"/>
        <family val="2"/>
        <charset val="238"/>
      </rPr>
      <t xml:space="preserve">* barva v skladu z barvno študijo objekta                                          </t>
    </r>
  </si>
  <si>
    <r>
      <t xml:space="preserve">Sanacija obstoječe železne lestve z zaščitno mrežo, od nivoja vhoda v kletne prostore objekta, do nivoja strehe objekta, ki vključuje:                                                                                                  ► strojno-ročno brušenje litoželeznih cevi                                       ► razmastitev predhodno brušenih litoželeznih cevi                                                                                                 ► nanos antikorozivnega osnovnega premaza za železo                                                                                                        ► dvakratni nanos pokrivnega premaza za železo                                                                   </t>
    </r>
    <r>
      <rPr>
        <b/>
        <i/>
        <sz val="9"/>
        <rFont val="Arial"/>
        <family val="2"/>
        <charset val="238"/>
      </rPr>
      <t xml:space="preserve">* barva v skladu z barvno študijo objekta                               ** sanacija zajeta tudi znotraj odprtih lož                                </t>
    </r>
  </si>
  <si>
    <r>
      <t xml:space="preserve">Sanacija lesenega napušča strehe objekta, ki vključuje:                                                                                                ► ročno brušenje lesenega opaža                                                  ► dvakratni nanos tankoslojnega pokrivnega premaza                                                                               </t>
    </r>
    <r>
      <rPr>
        <b/>
        <i/>
        <sz val="9"/>
        <rFont val="Arial"/>
        <family val="2"/>
        <charset val="238"/>
      </rPr>
      <t xml:space="preserve">* upoštevana tudi sanacija špirovcev na napušču                            ** upoštevana tudi sanacija lesenega opaža in špirovcev na napušču znotraj odprtih nezastekljenih vrhnjih lož  </t>
    </r>
    <r>
      <rPr>
        <sz val="9"/>
        <rFont val="Arial"/>
        <family val="2"/>
        <charset val="238"/>
      </rPr>
      <t xml:space="preserve">            </t>
    </r>
  </si>
  <si>
    <r>
      <t xml:space="preserve">Izvedba kontrole nosilnosti nove fasadne sestave na podlagi s "pull off" testi in izdelavo strokovnega mnenja - poročila, ali lepljenje in pritrditev nove sestave fasade zadošča za prevzem vseh obremenitev tako, da bo fasada v pričakovani življenjski dobi izpolnjevala osnovne zahteve. V primeru negativnega mnenja je potrebno izdelati tudi predlog sanacije tako, da bodo po njej osnovne zahteve izpolnjene.                                                                                                   </t>
    </r>
    <r>
      <rPr>
        <b/>
        <i/>
        <sz val="9"/>
        <rFont val="Arial"/>
        <family val="2"/>
        <charset val="238"/>
      </rPr>
      <t>* v ceno vključiti izvedbo najmanj 6 "pull off" testov in sicer 2 "pull off" testa na armiranobetonske montažne elemente, 2 "pull off" testa na suhomontažne stene ter 2 "pull off" testa na obstoječi toplotni izolaciji iz ekspandiranega polistirena. Morebitni potrebni sanacijski ukrepi niso predmet tega popisa - ponudba zanje se po potrebi izdela naknadno.</t>
    </r>
  </si>
  <si>
    <r>
      <t xml:space="preserve">Lokalna dezinfekcija okuženih površin z zidnimi algami na predhodno opranih in izsušenih površinah obstoječega dekorativnega ometa in betonskih površin s premazom proti algam.                                                                                             </t>
    </r>
    <r>
      <rPr>
        <b/>
        <i/>
        <sz val="9"/>
        <rFont val="Arial"/>
        <family val="2"/>
        <charset val="238"/>
      </rPr>
      <t>* ocenjena površina</t>
    </r>
  </si>
  <si>
    <r>
      <t xml:space="preserve">Izvedba izravnave lesenih suhomontažnih sten ob oknih z ravnino AB parapeta pod lesenimi suhomontažnimi stenami ob oknih, ki vključuje:                                                                                                 ► Lepilo                                                                                                  ► Toplotno izolacijske plošče: mineralna volna, debeline 2 cm, λ=0,035 W/mK                                                                                          ► Pritrdilna sidra: pritrdilni vijaki - poglobljeni, n = 6 kos/m2                                                                                                           </t>
    </r>
    <r>
      <rPr>
        <b/>
        <i/>
        <sz val="9"/>
        <rFont val="Arial"/>
        <family val="2"/>
        <charset val="238"/>
      </rPr>
      <t xml:space="preserve">* upoštevana izravnava lesenih suhomontažnih sten, kjer se je prehodno izvedla odstranitev lesenega opaža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</si>
  <si>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fasade na območju stranskih sten znotraj odprtih lož (74x stranska stena lože), ki mejijo na neogrevane površine (zunanjost objekta in sosednje lože),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višine 50 cm nad nivojem tlaka lože do nivoja stropa lože      </t>
    </r>
    <r>
      <rPr>
        <sz val="9"/>
        <rFont val="Arial"/>
        <family val="2"/>
        <charset val="238"/>
      </rPr>
      <t xml:space="preserve">                                                                                                                         </t>
    </r>
    <r>
      <rPr>
        <b/>
        <sz val="9"/>
        <rFont val="Arial"/>
        <family val="2"/>
        <charset val="238"/>
      </rPr>
      <t xml:space="preserve">FASADNI SISTEM ______________ v skladu z ETAG 004                     </t>
    </r>
  </si>
  <si>
    <r>
      <t xml:space="preserve">Izvedba toplotne izolacije podzidka na območju stranskih sten znotraj odprtih lož (74x stranska stena lože), ki mejijo na neogrevane površine (zunanjost objekta in sosednje lože), ki vključuje:                                                                                                 ► Hidroizolacija: 2K cementna vodotesna masa (do 50 cm višine)                                                                                                        ► Lepilo                                                                                                          ► Toplotno izolacijske plošče: EPS-ekspandirani polistiren, npr. Fragmat Neocokl, debeline 5 cm, λ=0,031 W/mK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merjeno od nivoja tlaka lože do višine 50 cm nad nivojem tlaka lože         </t>
    </r>
    <r>
      <rPr>
        <sz val="9"/>
        <rFont val="Arial"/>
        <family val="2"/>
        <charset val="238"/>
      </rPr>
      <t xml:space="preserve">                                                                           </t>
    </r>
    <r>
      <rPr>
        <b/>
        <sz val="9"/>
        <rFont val="Arial"/>
        <family val="2"/>
        <charset val="238"/>
      </rPr>
      <t xml:space="preserve">FASADNI SISTEM ______________ v skladu z ETAG 004                        </t>
    </r>
  </si>
  <si>
    <r>
      <t xml:space="preserve">Izvedba toplotne izolacije fasade na območju stropov odprtih lož (59x strop lože) in na območju stropov lož, ki so zaprte do polovice, kjer so etažni lastniki izvedli prestavitev čelne stene lože (4x strop lože),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sz val="9"/>
        <rFont val="Arial"/>
        <family val="2"/>
        <charset val="238"/>
      </rPr>
      <t xml:space="preserve">FASADNI SISTEM ______________ v skladu z ETAG 004                     </t>
    </r>
  </si>
  <si>
    <r>
      <t xml:space="preserve">Obdelava AB ograj lož z zunanje, zgornje in notranje strani, ki vključuje:                                                                                                                                                                                                            ► Osnovni omet: lepilo                                                                               ► Armirna mrežica: fasadna mrežica 145 g/m2                                       ► Lepilo                                                                                                       ► Osnovni premaz                                                                                           ► Zaključni sloj: silikonski zaključni omet 2,0 mm                                                                                                                               </t>
    </r>
    <r>
      <rPr>
        <b/>
        <i/>
        <sz val="9"/>
        <rFont val="Arial"/>
        <family val="2"/>
        <charset val="238"/>
      </rPr>
      <t xml:space="preserve">* upoštevana tudi obdelava notranje strani AB ograj odprtih lož (69x odprta loža) in obdelava notranje strani AB ograje lož, ki so zaprte do polovice, kjer so etažni lastniki izvedli prestavitev čelne stene lože (5x loža)                                                                                                ** upoštevana tudi obdelava notranje strani AB ograj odprtih vrhnjih lož, katerih ograje so identične AB parapetom pod okni (7x odprta vrhnja loža)                                                                                                   *** obdelava se izvede do stropa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</si>
  <si>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Izvedba toplotne izolacije AB izbočenih sten (obojestransko - levo, desno),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višine 50 cm nad nivojem terena                                                                   ** merjeno od zunanjega roba AB izbočenih sten do obstoječe toplotne izolacije                                                                                                        *** toplotna izolacija se na AB izbočenih stenah izvede obojestransko, razen na območju notranjih površin AB izbočenih sten lož, kjer se toplotna izolacija ne izvede, zaradi zagotovitve iste vertikalne linije odprtih in zaprtih lož </t>
    </r>
    <r>
      <rPr>
        <b/>
        <sz val="9"/>
        <rFont val="Arial"/>
        <family val="2"/>
        <charset val="238"/>
      </rPr>
      <t xml:space="preserve">  </t>
    </r>
    <r>
      <rPr>
        <sz val="9"/>
        <rFont val="Arial"/>
        <family val="2"/>
        <charset val="238"/>
      </rPr>
      <t xml:space="preserve">                                                                                 </t>
    </r>
  </si>
  <si>
    <r>
      <t xml:space="preserve">Izvedba toplotne izolacije zgornjih vertikalnih čelnih pasov AB izbočenih sten ob ložah in ob lesenih suhomontažnih stenah, širine cca. 30 cm ter spodnjih vertikalnih čelnih pasov in spodnjih horizontalnih stropnih pasov AB izbočenih sten ob ložah in ob lesenih suhomontažnih stenah, širine cca. 30 cm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na območju AB izbočenih sten v kletni etaži merjeno od višine 50 cm nad nivojem terena            </t>
    </r>
    <r>
      <rPr>
        <sz val="9"/>
        <rFont val="Arial"/>
        <family val="2"/>
        <charset val="238"/>
      </rPr>
      <t xml:space="preserve">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</si>
  <si>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vertikalnih notranjih pasov AB izbočenih delov na stranskih fasadah, ob oknih, razvite širine cca. 18 cm, ki vključuje:                                                                                             ► Lepilo                                                                                                    ► Toplotno izolacijske plošče: mineralna volna, debeline 2 cm, λ=0,039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</si>
  <si>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spodnje strani in čela vznožja AB parapetov,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</si>
  <si>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sten stopniščnega jedra, ki vključuje:                                                                                                 ► Lepilo                                                                                                    ► Toplotno izolacijske plošče: mineralna volna, debeline 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upoštevana severovzhodna stran stopniščnega jedra in severozahodna stran, nad streho višjega dela objekta                                                                                                       ** upoštevana tudi toplotna izolacija celotnega oboda AB izbočene stene stopniščnega jedra, na severovzhodni strani objekta </t>
    </r>
    <r>
      <rPr>
        <sz val="9"/>
        <rFont val="Arial"/>
        <family val="2"/>
        <charset val="238"/>
      </rPr>
      <t xml:space="preserve">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</si>
  <si>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obdelave AB izbočenih sten stransko ob ložah ki vključuje:                                                                                                                                                                                           ► Osnovni omet: lepilo                                                                               ► Armirna mrežica: fasadna mrežica 145 g/m2                                       ► Lepilo                                                                                                       ► Osnovni premaz                                                                                           ► Zaključni sloj: silikonski zaključni omet 2,0 mm                                       </t>
    </r>
    <r>
      <rPr>
        <b/>
        <i/>
        <sz val="9"/>
        <rFont val="Arial"/>
        <family val="2"/>
        <charset val="238"/>
      </rPr>
      <t xml:space="preserve">* merjeno od zunanjega roba AB izbočenih sten do  toplotne izolacije znotraj odprtih lož oziroma do AB ograje lož (69x odprta loža in 5x odprta loža, ki je zaprta do polovice), na območju zaprtih lož pa do AB ograje lož in zasteklitve lož                                                                                                        </t>
    </r>
    <r>
      <rPr>
        <sz val="9"/>
        <rFont val="Arial"/>
        <family val="2"/>
        <charset val="238"/>
      </rPr>
      <t xml:space="preserve">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</si>
  <si>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podzidka objekta - podzidka AB izbočenih sten </t>
    </r>
    <r>
      <rPr>
        <b/>
        <sz val="9"/>
        <rFont val="Arial"/>
        <family val="2"/>
        <charset val="238"/>
      </rPr>
      <t>(tanjša toplotna izolacija), od nivoja terena ob podzidku objekta do višine 50 cm nad terenom</t>
    </r>
    <r>
      <rPr>
        <sz val="9"/>
        <rFont val="Arial"/>
        <family val="2"/>
        <charset val="238"/>
      </rPr>
      <t xml:space="preserve">, ki vključuje:                                                                                                    ► Hidroizolacija: 2K cementna vodotesna masa (do 50 cm višine)                                                                                                                      ► Lepilo                                                                                                  ► Toplotno izolacijske plošče: EPS-ekspandirani polistiren, debeline 5 cm, λ=0,031 W/mK, kot je npr. Fragmat Neocokl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</si>
  <si>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Izvedba toplotne izolacije podzidka objekta - podzidka AB izbočenih sten </t>
    </r>
    <r>
      <rPr>
        <b/>
        <sz val="9"/>
        <rFont val="Arial"/>
        <family val="2"/>
        <charset val="238"/>
      </rPr>
      <t>(tanjša toplotna izolacija), od nivoja terena ob podzidku objekta do globine 50 cm pod terenom</t>
    </r>
    <r>
      <rPr>
        <sz val="9"/>
        <rFont val="Arial"/>
        <family val="2"/>
        <charset val="238"/>
      </rPr>
      <t xml:space="preserve">, ki vključuje:                                                                                                     ► Hidroizolacija: 2K cementna vodotesna masa                                                                        ► Lepilo                                                                                                  ► Toplotno izolacijske plošče: EPS-ekspandirani polistiren, debeline 5 cm, λ=0,031 W/mK, kot je npr. Fragmat Neocokl                                                                                            ► Pritrdilna sidra: pritrdilna sidra PPV - poglobljena, n = 6 kos/m2,                                                                                                    ► Osnovni omet: lepilo                                                                                       ► Armirna mrežica: fasadna mrežica 145 g/m2                                                                                                     ► Hidroizolacija: 2K cementna vodotesna masa                                          ►Zaščita: gumbasta folija                                                                        </t>
    </r>
    <r>
      <rPr>
        <b/>
        <i/>
        <sz val="9"/>
        <rFont val="Arial"/>
        <family val="2"/>
        <charset val="238"/>
      </rPr>
      <t xml:space="preserve">* merjeno od nivoja terena ob objektu do globine 50 cm pod nivojem terena ob objektu                                                         ** upoštevano področje na območju predhodno izvedenega izkopa ob podzidku objekta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</si>
  <si>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Obdelava čelnega pasu venca ravne strehe nad vhodom v stanovanjski del objekta in stropa ravne strehe nad vhodom v stanovanjski del objekta (zunanji strop do vhodnih vrat), na severovzhodni strani objekta, ki vključuje:                                                                                                                                                                                        ► Osnovni omet: lepilo                                                                                       ► Armirna mrežica: fasadna mrežica 145 g/m2                                                                                                     ► Lepilo                                                                                               ► Osnovni premaz                                                                              ► Zaključni sloj: silikonski zaključni omet 2,0 mm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i/>
        <sz val="9"/>
        <rFont val="Arial"/>
        <family val="2"/>
        <charset val="238"/>
      </rPr>
      <t xml:space="preserve">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</si>
  <si>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Izvedba toplotne izolacije špalet ob PVC panelih (stranski špaleti in zgornja špaleta), širine cca. 22 cm, ki vključuje:                                                                                    ► Lepilo                                                                                                       ► Toplotno izolacijske plošče: mineralna volna, debeline 2 cm, λ=0,039 W/mK                                                                                    ► Osnovni omet: lepilo                                                                               ► Armirna mrežica: fasadna mrežica 145 g/m2                                        ► Lepilo                                                                                                    ► Osnovni premaz                                                                                    ► Zaključni sloj: silikonski zaključni omet 2,0 mm                                      </t>
    </r>
    <r>
      <rPr>
        <b/>
        <i/>
        <sz val="9"/>
        <rFont val="Arial"/>
        <family val="2"/>
        <charset val="238"/>
      </rPr>
      <t xml:space="preserve">* zaključek na stiku fasadnega sistema in okenskega profila s PVC špaletnimi profili z mrežico  </t>
    </r>
    <r>
      <rPr>
        <sz val="9"/>
        <rFont val="Arial"/>
        <family val="2"/>
        <charset val="238"/>
      </rPr>
      <t xml:space="preserve">                                                                                                 </t>
    </r>
    <r>
      <rPr>
        <b/>
        <sz val="9"/>
        <rFont val="Arial"/>
        <family val="2"/>
        <charset val="238"/>
      </rPr>
      <t xml:space="preserve">FASADNI SISTEM ______________ v skladu z ETAG 004                     </t>
    </r>
  </si>
  <si>
    <t xml:space="preserve"> - kopeliti velikosti 225 cm x 222 cm</t>
  </si>
  <si>
    <t xml:space="preserve"> - kopeliti velikosti 225 cm x 252 cm</t>
  </si>
  <si>
    <r>
      <rPr>
        <b/>
        <i/>
        <sz val="9"/>
        <rFont val="Arial"/>
        <family val="2"/>
        <charset val="238"/>
      </rPr>
      <t xml:space="preserve">V ceni zajeti vsa pomožna in pripravljalna dela, prenose in transporte ter drobni, pritrdilni in tesnilni material. </t>
    </r>
    <r>
      <rPr>
        <sz val="9"/>
        <rFont val="Arial"/>
        <family val="2"/>
        <charset val="238"/>
      </rPr>
      <t xml:space="preserve">    </t>
    </r>
  </si>
  <si>
    <t xml:space="preserve">Š: 900 x V: 1000 mm                                                                                                         </t>
  </si>
  <si>
    <t xml:space="preserve">V shemah stavbnega pohištva so navedene posnete dimenzije PVC stavbnega pohištva. Pred izvedbo del in izdelavo PVC stavbnega pohištva mora izvajalec del posneti točne dimenzije novega stavbnega pohištva. </t>
  </si>
  <si>
    <t>► KLETNO OKNO - OK4                                                                                                                                                                       Š: 1000 x V: 800 mm                                                                                                       - 1x krilo</t>
  </si>
  <si>
    <r>
      <t xml:space="preserve">Dobava in montaža novega PVC stavbnega pohištva, </t>
    </r>
    <r>
      <rPr>
        <b/>
        <sz val="9"/>
        <rFont val="Arial"/>
        <family val="2"/>
        <charset val="238"/>
      </rPr>
      <t>na območju kletnih oken</t>
    </r>
    <r>
      <rPr>
        <sz val="9"/>
        <rFont val="Arial"/>
        <family val="2"/>
        <charset val="238"/>
      </rPr>
      <t xml:space="preserve">, v skladu s shemo stavbnega pohištva in v skladu z minimalnimi zahtevami tehničnih karakteristik elementov za stavbno pohištvo:                                                                                                ► BARVA: zunaj bela, znotraj bela
► OKENSKI PROFILI: PVC 6-komorni profili z jeklenim kvadratnim ojačitvenim profilom, klasična oblika z ostrimi robovi, skupna širina elementa 94 mm, širina okvirja 70 mm, toplotna prehodnost profila Uf= 1,10 W/m2K
► ZASTEKLITEV: troslojna zasteklitev, polnjena s plinom, toplotna prehodnost zasteklitve Ug= 0,60 W/m2K, 
Steklo: 4/14Ar/4Matelux/14Ar/4                                                                                       
► TESNJENJE: trojno tesnjenje v črni ali sivi barvi iz EPDM tesnila
► TOPLOTNA PREHODNOST: skupna toplotna prehodnost okna Uw= 0,96 W/m2K                                                                           ► OKOVJE: varnostno okovje, horizontalno, vertikalno odpiranje 
► KLJUKA: tipska ALU kljuka, bele barve
► LETVICE: notranje in zunanje PVC zaključne letvice (po potrebi)                                                                                                                                                                                                                                                                                                                                                            </t>
    </r>
    <r>
      <rPr>
        <b/>
        <i/>
        <sz val="9"/>
        <rFont val="Arial"/>
        <family val="2"/>
        <charset val="238"/>
      </rPr>
      <t xml:space="preserve">  </t>
    </r>
    <r>
      <rPr>
        <sz val="9"/>
        <rFont val="Arial"/>
        <family val="2"/>
        <charset val="238"/>
      </rPr>
      <t xml:space="preserve">                                                                                         </t>
    </r>
  </si>
  <si>
    <t>Dobava in montaža novih zaščitnih pocinkanih kovinskih mrež na območju kletnih oken, iz kovinskega okvirja in polnila iz mreže, pritrjenih v fiksne profile stavbnega pohištva, vključno z vsemi spremljajočimi deli in pritrdilnim materialom. Vroče cinkano, barva v barvi stavbnega pohištva. Dimenzije mrež:</t>
  </si>
  <si>
    <t xml:space="preserve">Š: 950 x V: 750 mm                                                                                                         </t>
  </si>
  <si>
    <r>
      <t xml:space="preserve">Demontaža in ponovna montaža manjših elementov na površini fasade na vhodih v objekt, kot so luči, senzorji luči, stikala, senzor toplotne postaje ipd., zaradi prilagoditve na novo debelino toplotne izolacije, vključno z novim pritrdilnim materialom in vsemi spremljajočimi deli.                                                                            </t>
    </r>
    <r>
      <rPr>
        <b/>
        <i/>
        <sz val="9"/>
        <rFont val="Arial"/>
        <family val="2"/>
        <charset val="238"/>
      </rPr>
      <t>*demontaža in ponovna montaža stropnih luči, na območju stropov lož, na zahtevo etažnih lastnikov ni zajeta v popisu del in jo izvedejo etažni lastniki v lastni režiji</t>
    </r>
  </si>
  <si>
    <r>
      <t xml:space="preserve">Ponovna montaža obstoječe nadometne strelovodne napeljave na fasadi objekta iz AL žice, vključno z obstoječimi sponkami, spojkami in objemkami. Prenos z začasne gradbiščne deponije. Vključno z vložki za toplotno izolacijo in vijaki ter novim pritrdilnim materialom ter ostalimi spremljajočimi deli. V primeru poškodbe strelovodne napeljave, le-to nadomestiti z novo identično strelovodno napeljavo (brez doplačila).                                                                                         </t>
    </r>
    <r>
      <rPr>
        <b/>
        <i/>
        <sz val="9"/>
        <rFont val="Arial"/>
        <family val="2"/>
        <charset val="238"/>
      </rPr>
      <t xml:space="preserve">* Na podlagi zagotovila etažnih lastnikov so meritve obstoječe strelovodne instalacije izvedene in ustrezajo veljavnim tehničnim predpisom. V kolikor se po izvedbi ponovne montaže strelovodne instalacije na lokaciji obstoječe strelovodne napeljave izkaže, da meritve ne ustrezajo, je potrebno dodatno izdelati projekt strelovodne instalacije ter novo strelovodno instalacijo po projektu, da se zagotovi ustreznost strelovodne instalacije veljavnim tehničnim predpisom.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</si>
  <si>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Ponovna montaža obstoječe maske strelovodne napeljave na podzidku objekta. Prenos z začasne gradbiščne deponije. Vključno z vložki za toplotno izolacijo in vijaki ter novim pritrdilnim materialom ter ostalimi spremljajočimi deli. V primeru poškodbe mask strelovodne napeljave, le-te nadomestiti z novimi identičnimi maskami strelovodne napeljave (brez doplačila).                                                                                                                                       </t>
    </r>
    <r>
      <rPr>
        <b/>
        <i/>
        <sz val="9"/>
        <rFont val="Arial"/>
        <family val="2"/>
        <charset val="238"/>
      </rPr>
      <t xml:space="preserve">                       </t>
    </r>
  </si>
  <si>
    <r>
      <t xml:space="preserve">Dobava in montaža novih odtočnih cevi meteorne vode nadstreška vhoda v objekt, iz ALU barvane pločevine, srebrne barve, fi 100 mm. Vključno z objemkami s sidri, s pritrdilnim in tesnilnim materialom ter ostalimi spremljajočimi deli.                                                                                        </t>
    </r>
    <r>
      <rPr>
        <b/>
        <i/>
        <sz val="9"/>
        <rFont val="Arial"/>
        <family val="2"/>
        <charset val="238"/>
      </rPr>
      <t xml:space="preserve">                  </t>
    </r>
    <r>
      <rPr>
        <sz val="9"/>
        <rFont val="Arial"/>
        <family val="2"/>
        <charset val="238"/>
      </rPr>
      <t xml:space="preserve">                                                                             </t>
    </r>
  </si>
  <si>
    <r>
      <t xml:space="preserve">Premaz predhodno opranih in izsušenih površin obstoječega dekorativnega fasadnega ometa in ostalih betonskih površin s premazom za utrjevanje podlage.                                                                                       </t>
    </r>
    <r>
      <rPr>
        <b/>
        <i/>
        <sz val="9"/>
        <rFont val="Arial"/>
        <family val="2"/>
        <charset val="238"/>
      </rPr>
      <t xml:space="preserve">* upoštevane postavke:                                                                                                          TERMOIZOLACIJSKA DELA: 4, 6, 7, 8, 9, 10, 11, 12, 13, 14, 15, 16, 17, 18, 19, 20, 21, 22, 23, 24, 25, 26, 27, 28, 29, 30, 31, 32, 33       </t>
    </r>
  </si>
  <si>
    <r>
      <t xml:space="preserve">Čiščenje površine obstoječega osnovnega ometa fasade in ostalih betonskih površin z vodo pod pritiskom oziroma s strojnim brušenjem z odsesavanjem (strojno brušenje z odsesavanjem se izvede na področju notranjosti lož in balkonov oz. na mestih kjer izvedba čiščenja z vodo pod pritiskom ni možna), kot predpriprava za izvedbo toplotne izolacije.                                                                                                        </t>
    </r>
    <r>
      <rPr>
        <b/>
        <i/>
        <sz val="9"/>
        <rFont val="Arial"/>
        <family val="2"/>
        <charset val="238"/>
      </rPr>
      <t xml:space="preserve">* upoštevane postavke:                                                                                                         TERMOIZOLACIJSKA DELA: 4, 6, 7, 8, 9, 10, 11, 12, 13, 14, 15, 16, 17, 18, 19, 20, 21, 22, 23, 24, 25, 26, 27, 28, 29, 30, 31, 32, 33       </t>
    </r>
  </si>
  <si>
    <r>
      <t xml:space="preserve">Odstranitev obstoječih pločevinastih in kamnitih okenskih polic z zaključki.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xml:space="preserve">* upoštevane tudi pločevinaste police kopelitov                                                                           </t>
    </r>
    <r>
      <rPr>
        <sz val="9"/>
        <rFont val="Arial"/>
        <family val="2"/>
        <charset val="238"/>
      </rPr>
      <t xml:space="preserve">                          </t>
    </r>
    <r>
      <rPr>
        <b/>
        <i/>
        <sz val="9"/>
        <rFont val="Arial"/>
        <family val="2"/>
        <charset val="238"/>
      </rPr>
      <t>** upoštevane tudi okenske police na oknih znotraj odprtih lož (69x odprta loža) in odprtih lož do polovice, kjer so etažni lastniki prestavili čelno steno lože (5x odprta loža)</t>
    </r>
  </si>
  <si>
    <r>
      <t xml:space="preserve">Odstranitev lesene obloge ograj lož, nad AB ograjami lož, iz lesenih desk, debeline 3 cm, širine 15 cm, dolžine 360 cm. Prenos odpadnega materiala na začasno gradbiščno deponijo, sortiranje in ločeno hranjenje odpadkov na začasni gradbiščni deponiji, nakladanje in odvoz na trajno deponijo s plačilom vseh pristojbin in taks po ceniku deponije. Ob primopredaji del predložiti evidenčne liste odpadkov.                                                                                       </t>
    </r>
    <r>
      <rPr>
        <b/>
        <i/>
        <sz val="9"/>
        <rFont val="Arial"/>
        <family val="2"/>
        <charset val="238"/>
      </rPr>
      <t xml:space="preserve">* v skladu z zahtevami etažnih lastnikov je predvidena zamenjava samo tiste obstoječe lesene obloge ograj lož, ki je preperela z novo oblogo in sicer za ocenjeno količino 10 lož  (20 kosov desk), ostale lesene deske se brusijo in barvajo </t>
    </r>
    <r>
      <rPr>
        <sz val="9"/>
        <rFont val="Arial"/>
        <family val="2"/>
        <charset val="238"/>
      </rPr>
      <t xml:space="preserve">                                                                                    </t>
    </r>
    <r>
      <rPr>
        <b/>
        <i/>
        <sz val="9"/>
        <rFont val="Arial"/>
        <family val="2"/>
        <charset val="238"/>
      </rPr>
      <t xml:space="preserve">** obračun se izvede na podlagi dejansko odstranjenih lesenih desk, na podlagi predhodnega pregleda vseh lesenih desk   </t>
    </r>
    <r>
      <rPr>
        <sz val="9"/>
        <rFont val="Arial"/>
        <family val="2"/>
        <charset val="238"/>
      </rPr>
      <t xml:space="preserve">                        </t>
    </r>
  </si>
  <si>
    <r>
      <t xml:space="preserve">Izvedba toplotne izolacije fasade na območju AB parapetov, ki vključuje:                                                                                                 ► Lepilo                                                                                                    ► Toplotno izolacijske plošče: mineralna volna, debeline 18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upoštevani tudi AB parapeti vrhnjih lož, ki so identični AB parapetom oken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</si>
  <si>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fasade na območju prehodno izvedene izravnave lesenih suhomontažnih sten ob oknih, na območju obstoječe kontaktne fasade ob oknih in na območju obstoječih PVC panelov ob oknih, ki vključuje:                                                                                                 ► Lepilo                                                                                                    ► Toplotno izolacijske plošče: mineralna volna, debeline 18 cm, λ=0,035 W/mK                                                                                          ► Pritrdilna sidra: pritrdilni vijaki - poglobljeni, n = 6 kos/m2                                                                                                 ► Osnovni omet: lepilo                                                                               ► Armirna mrežica: fasadna mrežica 145 g/m2                                       ► Lepilo                                                                                                       ► Osnovni premaz                                                                                           ► Zaključni sloj: silikonski zaključni omet 2,0 mm                                                                                                                      </t>
    </r>
    <r>
      <rPr>
        <b/>
        <sz val="9"/>
        <rFont val="Arial"/>
        <family val="2"/>
        <charset val="238"/>
      </rPr>
      <t xml:space="preserve">FASADNI SISTEM ______________ v skladu z ETAG 004                       </t>
    </r>
  </si>
  <si>
    <r>
      <t xml:space="preserve">Izvedba toplotne izolacije fasade na območju lesenih suhomontažnih čelnih sten znotraj odprtih lož (69x loža) in na območju čelnih sten lož, ki so zaprte do polovice, kjer so etažni lastniki izvedli prestavitev čelne stene lože (5x loža), ki vključuje:                                                                                                 ► Lepilo                                                                                                    ► Toplotno izolacijske plošče: mineralna volna, debeline 18 cm, λ=0,035 W/mK                                                                                          ► Pritrdilna sidra: pritrdilni vijaki - poglobljeni, n = 6 kos/m2                                                                                                   ► Osnovni omet: lepilo                                                                               ► Armirna mrežica: fasadna mrežica 145 g/m2                                       ► Lepilo                                                                                                       ► Osnovni premaz                                                                                           ► Zaključni sloj: silikonski zaključni omet 2,0 mm                                                                                                                                   </t>
    </r>
    <r>
      <rPr>
        <b/>
        <i/>
        <sz val="9"/>
        <rFont val="Arial"/>
        <family val="2"/>
        <charset val="238"/>
      </rPr>
      <t xml:space="preserve">* merjeno od višine 50 cm nad nivojem tlaka lože do nivoja stropa lože  </t>
    </r>
    <r>
      <rPr>
        <sz val="9"/>
        <rFont val="Arial"/>
        <family val="2"/>
        <charset val="238"/>
      </rPr>
      <t xml:space="preserve">                                                                                  </t>
    </r>
    <r>
      <rPr>
        <b/>
        <sz val="9"/>
        <rFont val="Arial"/>
        <family val="2"/>
        <charset val="238"/>
      </rPr>
      <t xml:space="preserve">FASADNI SISTEM ______________ v skladu z ETAG 004                     </t>
    </r>
  </si>
  <si>
    <r>
      <t xml:space="preserve">Izvedba toplotne izolacije podzidka na območju lesenih suhomontažnih čelnih sten znotraj odprtih lož (69x loža) in na območju čelnih sten lož, ki so zaprte do polovice, kjer so etažni lastniki izvedli prestavitev čelne stene lože (5x loža), ki vključuje:                                                                                                 ► Hidroizolacija: 2K cementna vodotesna masa (do 50 cm višine)                                                                                                        ► Lepilo                                                                                                          ► Toplotno izolacijske plošče: EPS-ekspandirani polistiren, npr. Fragmat Neocokl, debeline 18 cm, λ=0,031 W/mK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merjeno od nivoja tlaka lože do višine 50 cm nad nivojem tlaka lože         </t>
    </r>
    <r>
      <rPr>
        <sz val="9"/>
        <rFont val="Arial"/>
        <family val="2"/>
        <charset val="238"/>
      </rPr>
      <t xml:space="preserve">                                                                           </t>
    </r>
    <r>
      <rPr>
        <b/>
        <sz val="9"/>
        <rFont val="Arial"/>
        <family val="2"/>
        <charset val="238"/>
      </rPr>
      <t xml:space="preserve">FASADNI SISTEM ______________ v skladu z ETAG 004                     </t>
    </r>
  </si>
  <si>
    <r>
      <t xml:space="preserve">Izvedba izravnave fasade na območju stranskih sten znotraj odprtih lož (62x stranska stena lože), ki mejijo na ogrevane površine (stanovanja), med obstoječo toplotno izolacijo iz EPS-ekspandiranega polistirena in zgornjim vertikalnim pasom AB izbočene stene, v širini cca. 15 cm, ki vključuje:                                                                                                 ► Lepilo                                                                                                    ► Toplotno izolacijske plošče: mineralna volna, debeline 22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višine 50 cm nad nivojem tlaka lože do nivoja stropa lože   </t>
    </r>
    <r>
      <rPr>
        <sz val="9"/>
        <rFont val="Arial"/>
        <family val="2"/>
        <charset val="238"/>
      </rPr>
      <t xml:space="preserve">                                                                                                                         </t>
    </r>
    <r>
      <rPr>
        <b/>
        <sz val="9"/>
        <rFont val="Arial"/>
        <family val="2"/>
        <charset val="238"/>
      </rPr>
      <t xml:space="preserve">FASADNI SISTEM ______________ v skladu z ETAG 004                     </t>
    </r>
  </si>
  <si>
    <r>
      <t xml:space="preserve">Izvedba izravnave podzidka na območju stranskih sten znotraj odprtih lož (62x stranska stena lože), ki mejijo na ogrevane površine (stanovanja), med obstoječo toplotno izolacijo iz EPS-ekspandiranega polistirena in zgornjim vertikalnim pasom AB izbočene stene, v širini cca. 15 cm, ki vključuje:                                                                                                 ► Hidroizolacija: 2K cementna vodotesna masa (do 50 cm višine)                                                                                                        ► Lepilo                                                                                                          ► Toplotno izolacijske plošče: EPS-ekspandirani polistiren, npr. Fragmat Neocokl, debeline 22 cm, λ=0,031 W/mK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merjeno od nivoja tlaka lože do višine 50 cm nad nivojem tlaka lože   </t>
    </r>
    <r>
      <rPr>
        <sz val="9"/>
        <rFont val="Arial"/>
        <family val="2"/>
        <charset val="238"/>
      </rPr>
      <t xml:space="preserve">                                                                                                                         </t>
    </r>
    <r>
      <rPr>
        <b/>
        <sz val="9"/>
        <rFont val="Arial"/>
        <family val="2"/>
        <charset val="238"/>
      </rPr>
      <t xml:space="preserve">FASADNI SISTEM ______________ v skladu z ETAG 004                     </t>
    </r>
  </si>
  <si>
    <r>
      <t xml:space="preserve">Izvedba toplotne izolacije fasade na območju stranskih sten znotraj odprtih lož (62x stranska stena lože), ki mejijo na ogrevane površine (stanovanja), na območju obstoječe toplotne izolacije iz EPS-ekspandiranega polistirena, debeline 4 cm, λ=0,045 W/mK ki vključuje:                                                                                                 ► Lepilo                                                                                                    ► Toplotno izolacijske plošče: mineralna volna, debeline 15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višine 50 cm nad nivojem tlaka lože do nivoja stropa lože   </t>
    </r>
    <r>
      <rPr>
        <sz val="9"/>
        <rFont val="Arial"/>
        <family val="2"/>
        <charset val="238"/>
      </rPr>
      <t xml:space="preserve">                                                                                                                         </t>
    </r>
    <r>
      <rPr>
        <b/>
        <sz val="9"/>
        <rFont val="Arial"/>
        <family val="2"/>
        <charset val="238"/>
      </rPr>
      <t xml:space="preserve">FASADNI SISTEM ______________ v skladu z ETAG 004                     </t>
    </r>
  </si>
  <si>
    <r>
      <t xml:space="preserve">Izvedba toplotne izolacije podzidka na območju stranskih sten znotraj odprtih lož (62x stranska stena lože), ki mejijo na ogrevane površine (stanovanja), na območju obstoječe toplotne izolacije iz EPS-ekspandiranega polistirena, debeline 4 cm, λ=0,045 W/mK ki vključuje, ki vključuje:                                                                                                 ► Hidroizolacija: 2K cementna vodotesna masa (do 50 cm višine)                                                                                                        ► Lepilo                                                                                                          ► Toplotno izolacijske plošče: EPS-ekspandirani polistiren, npr. Fragmat Neocokl, debeline 15 cm, λ=0,031 W/mK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merjeno od nivoja tlaka lože do višine 50 cm nad nivojem tlaka lože         </t>
    </r>
    <r>
      <rPr>
        <sz val="9"/>
        <rFont val="Arial"/>
        <family val="2"/>
        <charset val="238"/>
      </rPr>
      <t xml:space="preserve">                                                                           </t>
    </r>
    <r>
      <rPr>
        <b/>
        <sz val="9"/>
        <rFont val="Arial"/>
        <family val="2"/>
        <charset val="238"/>
      </rPr>
      <t xml:space="preserve">FASADNI SISTEM ______________ v skladu z ETAG 004                     </t>
    </r>
  </si>
  <si>
    <r>
      <t xml:space="preserve">Izvedba izravnave stranske fasade (zgoraj pod napuščem strehe objekta) s spodnjo toplotno izolacijo izvedeno na obstoječo toplotno izolacijo iz EPS - ekspandiranega polistirena, ki vključuje:                                                                                                 ► Lepilo                                                                                                    ► Toplotno izolacijske plošče: mineralna volna, debeline 22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roba med toplotno izolacijo iz EPS - eskpandiranega polistirena do napušča strehe objekta                                                 </t>
    </r>
    <r>
      <rPr>
        <sz val="9"/>
        <rFont val="Arial"/>
        <family val="2"/>
        <charset val="238"/>
      </rPr>
      <t xml:space="preserve">                                  </t>
    </r>
    <r>
      <rPr>
        <b/>
        <i/>
        <sz val="9"/>
        <rFont val="Arial"/>
        <family val="2"/>
        <charset val="238"/>
      </rPr>
      <t xml:space="preserve">** merjeno v širini obstoječe toplotne izolacije iz EPS - ekspandiranega polistirena       </t>
    </r>
    <r>
      <rPr>
        <sz val="9"/>
        <rFont val="Arial"/>
        <family val="2"/>
        <charset val="238"/>
      </rPr>
      <t xml:space="preserve">                                                                                                                        </t>
    </r>
    <r>
      <rPr>
        <b/>
        <sz val="9"/>
        <rFont val="Arial"/>
        <family val="2"/>
        <charset val="238"/>
      </rPr>
      <t xml:space="preserve">FASADNI SISTEM ______________ v skladu z ETAG 004                     </t>
    </r>
  </si>
  <si>
    <r>
      <t xml:space="preserve">Izvedba toplotne izolacije stranske fasade, na območju obstoječe toplotne izolacije iz EPS-ekspandiranega polistirena, debeline 4 cm, λ=0,045 W/mK, ki vključuje:                                                                            ► Lepilo                                                                                                  ► Toplotno izolacijske plošče: mineralna volna, debeline 15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merjeno od roba med podzidkom in fasado do napušča strehe objekta                                                                                       ** merjeno v širini obstoječe toplotne izolacije iz EPS ekspandiranega polistirena                                                             *** upoštevana tudi toplotna izolacija stopniščnega jedra na zahodni strani stopniščnega jedra od nivoja strehe nižjega dela objekta do napušča strehe stopniščnega jedra                                                                                                                                                                                      </t>
    </r>
    <r>
      <rPr>
        <b/>
        <sz val="9"/>
        <rFont val="Arial"/>
        <family val="2"/>
        <charset val="238"/>
      </rPr>
      <t xml:space="preserve">FASADNI SISTEM ______________ v skladu z ETAG 004                     </t>
    </r>
  </si>
  <si>
    <r>
      <t xml:space="preserve">Izvedba toplotne izolacije fasade, na območju predhodno odstranjenih pasov obstoječe toplotne izolacije, višine 40 cm, na višini medetažnih plošč, ki vključuje:                                                                                                 ► Lepilo                                                                                                    ► Toplotno izolacijske plošče: mineralna volna, debeline 22 cm, λ=0,035 W/mK                                                                                       ► Pritrdilna sidra: pritrdilna sidra PPV, n = 6 kos/m2,                          ► Osnovni omet: lepilo                                                                               ► Armirna mrežica: fasadna mrežica 145 g/m2                                       ► Lepilo                                                                                                       ► Osnovni premaz                                                                                           ► Zaključni sloj: silikonski zaključni omet 2,0 mm                          </t>
    </r>
    <r>
      <rPr>
        <b/>
        <i/>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</si>
  <si>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vertikalnih čelnih in zunanjih pasov AB izbočenih delov na stranskih fasadah, ob oknih, razvite širine cca. 30 cm, ki vključuje:                                                                                                ► Lepilo                                                                                                    ► Toplotno izolacijske plošče: mineralna volna, debeline 7 cm, λ=0,035 W/mK                                                                                         ► Pritrdilna sidra: pritrdilna sidra PPV - poglobljena, n = 6 kos/m2,                                                                                                 ► Osnovni omet: lepilo                                                                               ► Armirna mrežica: fasadna mrežica 145 g/m2                                       ► Lepilo                                                                                                       ► Osnovni premaz                                                                                           ► Zaključni sloj: silikonski zaključni omet 2,0 mm                                                                                                          </t>
    </r>
    <r>
      <rPr>
        <b/>
        <i/>
        <sz val="9"/>
        <rFont val="Arial"/>
        <family val="2"/>
        <charset val="238"/>
      </rPr>
      <t xml:space="preserve">                                                                    </t>
    </r>
    <r>
      <rPr>
        <b/>
        <sz val="9"/>
        <rFont val="Arial"/>
        <family val="2"/>
        <charset val="238"/>
      </rPr>
      <t xml:space="preserve">  </t>
    </r>
    <r>
      <rPr>
        <sz val="9"/>
        <rFont val="Arial"/>
        <family val="2"/>
        <charset val="238"/>
      </rPr>
      <t xml:space="preserve">                                                                                 </t>
    </r>
    <r>
      <rPr>
        <b/>
        <sz val="9"/>
        <rFont val="Arial"/>
        <family val="2"/>
        <charset val="238"/>
      </rPr>
      <t xml:space="preserve">FASADNI SISTEM ______________ v skladu z ETAG 004                     </t>
    </r>
  </si>
  <si>
    <r>
      <t xml:space="preserve">Izvedba toplotne izolacije podzidka objekta </t>
    </r>
    <r>
      <rPr>
        <b/>
        <sz val="9"/>
        <rFont val="Arial"/>
        <family val="2"/>
        <charset val="238"/>
      </rPr>
      <t>(debelejša toplotna izolacija), od višine 50 cm nad terenom do nivoja roba med fasado in podzidkom</t>
    </r>
    <r>
      <rPr>
        <sz val="9"/>
        <rFont val="Arial"/>
        <family val="2"/>
        <charset val="238"/>
      </rPr>
      <t xml:space="preserve">, ki vključuje:                                                                                                   ► Hidroizolacija: 2K cementna vodotesna masa (do 50 cm višine)                                                                                                             ► Lepilo                                                                                                  ► Toplotno izolacijske plošče: mineralna volna, debeline 18 cm, λ=0,035 W/mK                                                                                             ► Pritrdilna sidra: pritrdilna sidra PPV - poglobljena, n = 6 kos/m2,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 toplotna izolacija AB izbočenih od višine 50 cm nad terenom do nivoja roba med fasado in podzidkom je zajeta v prejšnjih postavkah                                                          ** upoštevane tudi čelne stene vhoda v klet in vhoda v poslovne prostore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</si>
  <si>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Izvedba toplotne izolacije podzidka objekta </t>
    </r>
    <r>
      <rPr>
        <b/>
        <sz val="9"/>
        <rFont val="Arial"/>
        <family val="2"/>
        <charset val="238"/>
      </rPr>
      <t>(debelejša toplotna izolacija), od nivoja terena ob podzidku objekta do višine 50 cm nad terenom</t>
    </r>
    <r>
      <rPr>
        <sz val="9"/>
        <rFont val="Arial"/>
        <family val="2"/>
        <charset val="238"/>
      </rPr>
      <t xml:space="preserve">, ki vključuje:                                                                                     ► Hidroizolacija: 2K cementna vodotesna masa (do 50 cm višine)                                                                                                             ► Lepilo                                                                                                  ► Toplotno izolacijske plošče: EPS-ekspandirani polistiren, debeline 18 cm, λ=0,031 W/mK, kot je npr. Fragmat Neocokl                                                                                                                                                                                              ► Osnovni omet: lepilo                                                                                       ► Armirna mrežica: fasadna mrežica 145 g/m2                                                                                                     ► Lepilo                                                                                                     ► Hidroizolacija: 2K cementna vodotesna masa (do 50 cm višine)                                                                                                        ► Osnovni premaz                                                                              ► Zaključni sloj: silikonski zaključni omet 2,0 mm                          </t>
    </r>
    <r>
      <rPr>
        <b/>
        <i/>
        <sz val="9"/>
        <rFont val="Arial"/>
        <family val="2"/>
        <charset val="238"/>
      </rPr>
      <t xml:space="preserve">* upoštevane tudi čelne stene vhoda v klet in vhoda v poslovne prostore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</si>
  <si>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Izvedba toplotne izolacije podzidka objekta </t>
    </r>
    <r>
      <rPr>
        <b/>
        <sz val="9"/>
        <rFont val="Arial"/>
        <family val="2"/>
        <charset val="238"/>
      </rPr>
      <t>(debelejša toplotna izolacija), od nivoja terena ob podzidku objekta do globine 50 cm pod terenom</t>
    </r>
    <r>
      <rPr>
        <sz val="9"/>
        <rFont val="Arial"/>
        <family val="2"/>
        <charset val="238"/>
      </rPr>
      <t xml:space="preserve">, ki vključuje:                                                                             ► Hidroizolacija: 2K cementna vodotesna masa                                                                                   ► Lepilo                                                                                                  ► Toplotno izolacijske plošče: EPS-ekspandirani polistiren, debeline 18 cm, λ=0,031 W/mK, kot je npr. Fragmat Neocokl                                                                                                                                                                                                ► Osnovni omet: lepilo                                                                                       ► Armirna mrežica: fasadna mrežica 145 g/m2                                                                                                     ► Hidroizolacija: 2K cementna vodotesna masa                                           ►Zaščita: gumbasta folija                                                                        </t>
    </r>
    <r>
      <rPr>
        <b/>
        <i/>
        <sz val="9"/>
        <rFont val="Arial"/>
        <family val="2"/>
        <charset val="238"/>
      </rPr>
      <t xml:space="preserve">* merjeno od nivoja terena ob objektu do globine 50 cm pod nivojem terena ob objektu                                                         ** upoštevano področje na območju predhodno izvedenega izkopa ob podzidku objekta                                                                                                                                                                                                                                                                                                                                                                                            </t>
    </r>
    <r>
      <rPr>
        <b/>
        <sz val="9"/>
        <rFont val="Arial"/>
        <family val="2"/>
        <charset val="238"/>
      </rPr>
      <t xml:space="preserve">FASADNI SISTEM ______________ v skladu z ETAG 004                     </t>
    </r>
    <r>
      <rPr>
        <b/>
        <i/>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r>
      <rPr>
        <b/>
        <sz val="9"/>
        <rFont val="Arial"/>
        <family val="2"/>
        <charset val="238"/>
      </rPr>
      <t xml:space="preserve">                                                                          </t>
    </r>
    <r>
      <rPr>
        <sz val="9"/>
        <rFont val="Arial"/>
        <family val="2"/>
        <charset val="238"/>
      </rPr>
      <t xml:space="preserve">                                               </t>
    </r>
    <r>
      <rPr>
        <b/>
        <i/>
        <sz val="9"/>
        <rFont val="Arial"/>
        <family val="2"/>
        <charset val="238"/>
      </rPr>
      <t xml:space="preserve">                                                                                                                       </t>
    </r>
    <r>
      <rPr>
        <sz val="9"/>
        <rFont val="Arial"/>
        <family val="2"/>
        <charset val="238"/>
      </rPr>
      <t xml:space="preserve">                                                                         </t>
    </r>
  </si>
  <si>
    <r>
      <t xml:space="preserve">Dobava in montaža novega PVC stavbnega pohištva, </t>
    </r>
    <r>
      <rPr>
        <b/>
        <sz val="9"/>
        <rFont val="Arial"/>
        <family val="2"/>
        <charset val="238"/>
      </rPr>
      <t>na območju kopelitov stopniščnega jedra</t>
    </r>
    <r>
      <rPr>
        <sz val="9"/>
        <rFont val="Arial"/>
        <family val="2"/>
        <charset val="238"/>
      </rPr>
      <t xml:space="preserve">, v skladu s shemo stavbnega pohištva in v skladu z minimalnimi zahtevami tehničnih karakteristik elementov za stavbno pohištvo:                                                                                                ► BARVA: zunaj bela, znotraj bela
► OKENSKI PROFILI: PVC 7-komorni profili z jeklenim kvadratnim ojačitvenim profilom, klasična oblika z ostrimi robovi, skupna širina elementa 102 mm, širina okvirja 82 mm, toplotna prehodnost profila Uf= 0,96 W/m2K
► ZASTEKLITEV: troslojna zasteklitev, polnjena s plinom, toplotna prehodnost zasteklitve Ug= 0,50 W/m2K, 
Steklo: 6SN75/16Ar/4Matelux/18Ar/8ESG-H CGP2T                                                                                           
► TESNJENJE: trojno tesnjenje v črni ali sivi barvi iz EPDM tesnila
► TOPLOTNA PREHODNOST: skupna toplotna prehodnost okna Uw= 0,72 W/m2K                                                                           ► OKOVJE: varnostno okovje, horizontalno, vertikalno odpiranje na območju krila (v skladu s shemo stavbnega pohištva)
► KLJUKA: tipska ALU kljuka s ključavnico, bele barve
► LETVICE: notranje in zunanje PVC zaključne letvice (po potrebi)                                                                                                                                                                                                                                                                                                                                                            </t>
    </r>
    <r>
      <rPr>
        <b/>
        <i/>
        <sz val="9"/>
        <rFont val="Arial"/>
        <family val="2"/>
        <charset val="238"/>
      </rPr>
      <t xml:space="preserve">  </t>
    </r>
    <r>
      <rPr>
        <sz val="9"/>
        <rFont val="Arial"/>
        <family val="2"/>
        <charset val="238"/>
      </rPr>
      <t xml:space="preserve">                                                                                         </t>
    </r>
  </si>
  <si>
    <t>► OKNO KOPELIT 1 - OK1                                                              (pritlični kopelit)                                                                                                          Š: 2250 x V: 2220 mm                                                                                                       - zgoraj 1x vmesno krilo, 2x levo, desno (fiksna zasteklitev)                                                                                             - spodaj 3x fiksna zasteklitev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</si>
</sst>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S_I_T"/>
    <numFmt numFmtId="165" formatCode="#,##0.00\ &quot;€&quot;"/>
  </numFmts>
  <fonts count="21" x14ac:knownFonts="1">
    <font>
      <sz val="11"/>
      <color theme="1"/>
      <name val="Calibri"/>
      <family val="2"/>
      <charset val="238"/>
      <scheme val="minor"/>
    </font>
    <font>
      <sz val="11"/>
      <name val="Times New Roman CE"/>
      <family val="1"/>
      <charset val="238"/>
    </font>
    <font>
      <sz val="10"/>
      <name val="Arial"/>
      <family val="2"/>
      <charset val="238"/>
    </font>
    <font>
      <sz val="9"/>
      <name val="Arial"/>
      <family val="2"/>
      <charset val="238"/>
    </font>
    <font>
      <b/>
      <sz val="10"/>
      <name val="Arial"/>
      <family val="2"/>
      <charset val="238"/>
    </font>
    <font>
      <sz val="10"/>
      <color theme="1"/>
      <name val="Arial"/>
      <family val="2"/>
      <charset val="238"/>
    </font>
    <font>
      <i/>
      <sz val="10"/>
      <name val="Arial"/>
      <family val="2"/>
      <charset val="238"/>
    </font>
    <font>
      <i/>
      <sz val="10"/>
      <color theme="1"/>
      <name val="Arial"/>
      <family val="2"/>
      <charset val="238"/>
    </font>
    <font>
      <b/>
      <sz val="10"/>
      <color rgb="FF009600"/>
      <name val="Arial"/>
      <family val="2"/>
      <charset val="238"/>
    </font>
    <font>
      <b/>
      <sz val="10"/>
      <color theme="1"/>
      <name val="Arial"/>
      <family val="2"/>
      <charset val="238"/>
    </font>
    <font>
      <sz val="11"/>
      <name val="Arial"/>
      <family val="2"/>
      <charset val="238"/>
    </font>
    <font>
      <sz val="10"/>
      <color rgb="FFFF0000"/>
      <name val="Arial"/>
      <family val="2"/>
      <charset val="238"/>
    </font>
    <font>
      <i/>
      <sz val="9"/>
      <color rgb="FFFF0000"/>
      <name val="Arial"/>
      <family val="2"/>
      <charset val="238"/>
    </font>
    <font>
      <sz val="11"/>
      <color rgb="FFFF0000"/>
      <name val="Arial"/>
      <family val="2"/>
      <charset val="238"/>
    </font>
    <font>
      <b/>
      <sz val="9"/>
      <color rgb="FFFF0000"/>
      <name val="Arial"/>
      <family val="2"/>
      <charset val="238"/>
    </font>
    <font>
      <sz val="9"/>
      <color rgb="FFFF0000"/>
      <name val="Arial"/>
      <family val="2"/>
      <charset val="238"/>
    </font>
    <font>
      <b/>
      <sz val="10"/>
      <color rgb="FFFF0000"/>
      <name val="Arial"/>
      <family val="2"/>
      <charset val="238"/>
    </font>
    <font>
      <i/>
      <sz val="9"/>
      <name val="Arial"/>
      <family val="2"/>
      <charset val="238"/>
    </font>
    <font>
      <b/>
      <sz val="9"/>
      <name val="Arial"/>
      <family val="2"/>
      <charset val="238"/>
    </font>
    <font>
      <b/>
      <i/>
      <sz val="9"/>
      <color rgb="FFFF0000"/>
      <name val="Arial"/>
      <family val="2"/>
      <charset val="238"/>
    </font>
    <font>
      <b/>
      <i/>
      <sz val="9"/>
      <name val="Arial"/>
      <family val="2"/>
      <charset val="238"/>
    </font>
  </fonts>
  <fills count="4">
    <fill>
      <patternFill patternType="none"/>
    </fill>
    <fill>
      <patternFill patternType="gray125"/>
    </fill>
    <fill>
      <patternFill patternType="solid">
        <fgColor theme="0" tint="-0.249977111117893"/>
        <bgColor indexed="64"/>
      </patternFill>
    </fill>
    <fill>
      <patternFill patternType="solid">
        <fgColor rgb="FFEAEAEA"/>
        <bgColor indexed="64"/>
      </patternFill>
    </fill>
  </fills>
  <borders count="3">
    <border>
      <left/>
      <right/>
      <top/>
      <bottom/>
      <diagonal/>
    </border>
    <border>
      <left/>
      <right style="thin">
        <color theme="0"/>
      </right>
      <top/>
      <bottom/>
      <diagonal/>
    </border>
    <border>
      <left style="thin">
        <color theme="0"/>
      </left>
      <right/>
      <top/>
      <bottom/>
      <diagonal/>
    </border>
  </borders>
  <cellStyleXfs count="3">
    <xf numFmtId="0" fontId="0" fillId="0" borderId="0"/>
    <xf numFmtId="164" fontId="1" fillId="0" borderId="0"/>
    <xf numFmtId="0" fontId="2" fillId="0" borderId="0"/>
  </cellStyleXfs>
  <cellXfs count="86">
    <xf numFmtId="0" fontId="0" fillId="0" borderId="0" xfId="0"/>
    <xf numFmtId="0" fontId="3" fillId="0" borderId="0" xfId="0" applyFont="1" applyAlignment="1">
      <alignment vertical="top" wrapText="1"/>
    </xf>
    <xf numFmtId="0" fontId="5" fillId="0" borderId="0" xfId="0" applyFont="1"/>
    <xf numFmtId="0" fontId="4" fillId="0" borderId="0" xfId="0" applyFont="1"/>
    <xf numFmtId="0" fontId="6" fillId="0" borderId="0" xfId="0" applyFont="1"/>
    <xf numFmtId="0" fontId="7" fillId="0" borderId="0" xfId="0" applyFont="1"/>
    <xf numFmtId="0" fontId="8" fillId="0" borderId="0" xfId="0" applyFont="1"/>
    <xf numFmtId="0" fontId="9" fillId="0" borderId="0" xfId="0" applyFont="1"/>
    <xf numFmtId="0" fontId="2" fillId="0" borderId="0" xfId="0" applyFont="1"/>
    <xf numFmtId="165" fontId="2" fillId="0" borderId="0" xfId="0" applyNumberFormat="1" applyFont="1"/>
    <xf numFmtId="165" fontId="4" fillId="3" borderId="0" xfId="0" applyNumberFormat="1" applyFont="1" applyFill="1"/>
    <xf numFmtId="0" fontId="10" fillId="0" borderId="0" xfId="0" applyFont="1"/>
    <xf numFmtId="0" fontId="11" fillId="0" borderId="0" xfId="0" applyFont="1"/>
    <xf numFmtId="0" fontId="12" fillId="0" borderId="0" xfId="0" applyFont="1" applyAlignment="1">
      <alignment horizontal="right"/>
    </xf>
    <xf numFmtId="0" fontId="12" fillId="0" borderId="0" xfId="0" applyFont="1" applyAlignment="1">
      <alignment vertical="top" wrapText="1"/>
    </xf>
    <xf numFmtId="0" fontId="13" fillId="0" borderId="0" xfId="0" applyFont="1" applyAlignment="1">
      <alignment vertical="top"/>
    </xf>
    <xf numFmtId="0" fontId="14" fillId="0" borderId="0" xfId="0" applyFont="1"/>
    <xf numFmtId="0" fontId="15" fillId="0" borderId="0" xfId="0" applyFont="1"/>
    <xf numFmtId="165" fontId="16" fillId="0" borderId="0" xfId="0" applyNumberFormat="1" applyFont="1"/>
    <xf numFmtId="0" fontId="17" fillId="0" borderId="0" xfId="0" applyFont="1" applyAlignment="1">
      <alignment horizontal="right"/>
    </xf>
    <xf numFmtId="0" fontId="15" fillId="0" borderId="0" xfId="0" applyFont="1" applyAlignment="1">
      <alignment vertical="center" wrapText="1"/>
    </xf>
    <xf numFmtId="0" fontId="18" fillId="3" borderId="0" xfId="0" applyFont="1" applyFill="1"/>
    <xf numFmtId="0" fontId="18" fillId="0" borderId="0" xfId="0" applyFont="1"/>
    <xf numFmtId="0" fontId="3" fillId="0" borderId="0" xfId="0" applyFont="1"/>
    <xf numFmtId="0" fontId="3" fillId="0" borderId="0" xfId="0" applyFont="1" applyAlignment="1">
      <alignment vertical="center" wrapText="1"/>
    </xf>
    <xf numFmtId="0" fontId="18" fillId="0" borderId="0" xfId="0" applyFont="1" applyAlignment="1">
      <alignment horizontal="center"/>
    </xf>
    <xf numFmtId="0" fontId="18" fillId="0" borderId="0" xfId="0" applyFont="1" applyAlignment="1">
      <alignment horizontal="right"/>
    </xf>
    <xf numFmtId="0" fontId="3" fillId="0" borderId="0" xfId="0" applyFont="1" applyAlignment="1">
      <alignment horizontal="left" vertical="top" wrapText="1"/>
    </xf>
    <xf numFmtId="0" fontId="3" fillId="0" borderId="0" xfId="0" applyFont="1" applyAlignment="1">
      <alignment horizontal="center"/>
    </xf>
    <xf numFmtId="2" fontId="3" fillId="0" borderId="0" xfId="0" applyNumberFormat="1" applyFont="1" applyAlignment="1">
      <alignment horizontal="center"/>
    </xf>
    <xf numFmtId="165" fontId="3" fillId="0" borderId="0" xfId="0" applyNumberFormat="1" applyFont="1"/>
    <xf numFmtId="0" fontId="15" fillId="0" borderId="0" xfId="0" applyFont="1" applyAlignment="1">
      <alignment horizontal="left" vertical="top" wrapText="1"/>
    </xf>
    <xf numFmtId="0" fontId="15" fillId="0" borderId="0" xfId="0" applyFont="1" applyAlignment="1">
      <alignment wrapText="1"/>
    </xf>
    <xf numFmtId="0" fontId="15" fillId="0" borderId="0" xfId="0" applyFont="1" applyAlignment="1">
      <alignment horizontal="center"/>
    </xf>
    <xf numFmtId="2" fontId="15" fillId="0" borderId="0" xfId="0" applyNumberFormat="1" applyFont="1" applyAlignment="1">
      <alignment horizontal="center"/>
    </xf>
    <xf numFmtId="165" fontId="15" fillId="0" borderId="0" xfId="0" applyNumberFormat="1" applyFont="1"/>
    <xf numFmtId="0" fontId="15" fillId="0" borderId="0" xfId="0" applyFont="1" applyAlignment="1">
      <alignment vertical="top"/>
    </xf>
    <xf numFmtId="2" fontId="15" fillId="0" borderId="0" xfId="0" applyNumberFormat="1" applyFont="1"/>
    <xf numFmtId="0" fontId="15" fillId="0" borderId="0" xfId="0" applyFont="1" applyAlignment="1">
      <alignment vertical="top" wrapText="1"/>
    </xf>
    <xf numFmtId="0" fontId="19" fillId="0" borderId="0" xfId="0" applyFont="1" applyAlignment="1">
      <alignment vertical="top" wrapText="1"/>
    </xf>
    <xf numFmtId="165" fontId="15" fillId="0" borderId="0" xfId="0" applyNumberFormat="1" applyFont="1" applyAlignment="1">
      <alignment horizontal="right"/>
    </xf>
    <xf numFmtId="0" fontId="15" fillId="0" borderId="0" xfId="0" applyFont="1" applyAlignment="1">
      <alignment horizontal="left" vertical="top"/>
    </xf>
    <xf numFmtId="0" fontId="14" fillId="0" borderId="0" xfId="0" applyFont="1" applyAlignment="1">
      <alignment vertical="top" wrapText="1"/>
    </xf>
    <xf numFmtId="0" fontId="15" fillId="0" borderId="0" xfId="0" applyFont="1" applyAlignment="1">
      <alignment horizontal="left"/>
    </xf>
    <xf numFmtId="0" fontId="14" fillId="0" borderId="0" xfId="0" applyFont="1" applyAlignment="1">
      <alignment horizontal="center"/>
    </xf>
    <xf numFmtId="2" fontId="14" fillId="0" borderId="0" xfId="0" applyNumberFormat="1" applyFont="1" applyAlignment="1">
      <alignment horizontal="center"/>
    </xf>
    <xf numFmtId="165" fontId="14" fillId="0" borderId="0" xfId="0" applyNumberFormat="1" applyFont="1" applyAlignment="1">
      <alignment horizontal="right"/>
    </xf>
    <xf numFmtId="4" fontId="15" fillId="0" borderId="0" xfId="0" applyNumberFormat="1" applyFont="1" applyAlignment="1">
      <alignment horizontal="center"/>
    </xf>
    <xf numFmtId="0" fontId="15" fillId="0" borderId="0" xfId="0" applyFont="1" applyAlignment="1">
      <alignment horizontal="right"/>
    </xf>
    <xf numFmtId="165" fontId="14" fillId="0" borderId="0" xfId="0" applyNumberFormat="1" applyFont="1"/>
    <xf numFmtId="0" fontId="15" fillId="0" borderId="0" xfId="0" applyFont="1" applyAlignment="1" applyProtection="1">
      <alignment horizontal="left" vertical="top" wrapText="1"/>
      <protection locked="0"/>
    </xf>
    <xf numFmtId="0" fontId="11" fillId="0" borderId="0" xfId="0" applyFont="1" applyAlignment="1">
      <alignment horizontal="left" vertical="top"/>
    </xf>
    <xf numFmtId="0" fontId="11" fillId="0" borderId="0" xfId="0" applyFont="1" applyAlignment="1">
      <alignment vertical="top"/>
    </xf>
    <xf numFmtId="2" fontId="11" fillId="0" borderId="0" xfId="0" applyNumberFormat="1" applyFont="1"/>
    <xf numFmtId="0" fontId="15" fillId="0" borderId="0" xfId="2" applyFont="1" applyAlignment="1">
      <alignment horizontal="left" vertical="top" wrapText="1"/>
    </xf>
    <xf numFmtId="49" fontId="3" fillId="0" borderId="0" xfId="0" applyNumberFormat="1" applyFont="1" applyAlignment="1">
      <alignment vertical="top" wrapText="1"/>
    </xf>
    <xf numFmtId="4" fontId="3" fillId="0" borderId="0" xfId="0" applyNumberFormat="1" applyFont="1" applyAlignment="1">
      <alignment horizontal="center"/>
    </xf>
    <xf numFmtId="0" fontId="3" fillId="0" borderId="0" xfId="0" applyFont="1" applyAlignment="1">
      <alignment vertical="top"/>
    </xf>
    <xf numFmtId="0" fontId="20" fillId="0" borderId="0" xfId="0" applyFont="1" applyAlignment="1">
      <alignment vertical="top" wrapText="1"/>
    </xf>
    <xf numFmtId="165" fontId="3" fillId="0" borderId="0" xfId="0" applyNumberFormat="1" applyFont="1" applyAlignment="1">
      <alignment horizontal="right"/>
    </xf>
    <xf numFmtId="0" fontId="3" fillId="0" borderId="0" xfId="0" applyFont="1" applyAlignment="1">
      <alignment horizontal="left" vertical="top"/>
    </xf>
    <xf numFmtId="165" fontId="18" fillId="3" borderId="1" xfId="0" applyNumberFormat="1" applyFont="1" applyFill="1" applyBorder="1" applyAlignment="1">
      <alignment horizontal="right"/>
    </xf>
    <xf numFmtId="165" fontId="18" fillId="3" borderId="2" xfId="0" applyNumberFormat="1" applyFont="1" applyFill="1" applyBorder="1"/>
    <xf numFmtId="0" fontId="18" fillId="3" borderId="0" xfId="0" applyFont="1" applyFill="1" applyAlignment="1">
      <alignment vertical="top"/>
    </xf>
    <xf numFmtId="0" fontId="3" fillId="0" borderId="0" xfId="0" applyFont="1" applyAlignment="1">
      <alignment horizontal="left"/>
    </xf>
    <xf numFmtId="2" fontId="18" fillId="0" borderId="0" xfId="0" applyNumberFormat="1" applyFont="1" applyAlignment="1">
      <alignment horizontal="center"/>
    </xf>
    <xf numFmtId="165" fontId="18" fillId="0" borderId="0" xfId="0" applyNumberFormat="1" applyFont="1" applyAlignment="1">
      <alignment horizontal="right"/>
    </xf>
    <xf numFmtId="0" fontId="18" fillId="0" borderId="0" xfId="0" applyFont="1" applyAlignment="1">
      <alignment vertical="top" wrapText="1"/>
    </xf>
    <xf numFmtId="0" fontId="3" fillId="0" borderId="0" xfId="2" applyFont="1" applyAlignment="1">
      <alignment horizontal="left" vertical="top" wrapText="1"/>
    </xf>
    <xf numFmtId="0" fontId="3" fillId="0" borderId="0" xfId="0" applyFont="1" applyAlignment="1" applyProtection="1">
      <alignment horizontal="left" vertical="top" wrapText="1"/>
      <protection locked="0"/>
    </xf>
    <xf numFmtId="0" fontId="3" fillId="0" borderId="0" xfId="0" applyFont="1" applyAlignment="1">
      <alignment horizontal="right"/>
    </xf>
    <xf numFmtId="0" fontId="3" fillId="3" borderId="0" xfId="0" applyFont="1" applyFill="1"/>
    <xf numFmtId="0" fontId="4" fillId="2" borderId="0" xfId="0" applyFont="1" applyFill="1" applyAlignment="1">
      <alignment vertical="center" wrapText="1"/>
    </xf>
    <xf numFmtId="0" fontId="4" fillId="0" borderId="0" xfId="0" applyFont="1" applyAlignment="1">
      <alignment vertical="center" wrapText="1"/>
    </xf>
    <xf numFmtId="0" fontId="20" fillId="0" borderId="0" xfId="0" applyFont="1" applyAlignment="1">
      <alignment wrapText="1"/>
    </xf>
    <xf numFmtId="2" fontId="3" fillId="0" borderId="0" xfId="0" applyNumberFormat="1" applyFont="1"/>
    <xf numFmtId="0" fontId="2" fillId="0" borderId="0" xfId="0" applyFont="1" applyAlignment="1">
      <alignment vertical="top"/>
    </xf>
    <xf numFmtId="0" fontId="4" fillId="3" borderId="0" xfId="0" applyFont="1" applyFill="1"/>
    <xf numFmtId="165" fontId="4" fillId="0" borderId="0" xfId="0" applyNumberFormat="1" applyFont="1"/>
    <xf numFmtId="10" fontId="3" fillId="0" borderId="0" xfId="0" applyNumberFormat="1" applyFont="1" applyAlignment="1">
      <alignment horizontal="center"/>
    </xf>
    <xf numFmtId="0" fontId="17" fillId="0" borderId="0" xfId="0" applyFont="1" applyAlignment="1">
      <alignment vertical="top" wrapText="1"/>
    </xf>
    <xf numFmtId="0" fontId="10" fillId="0" borderId="0" xfId="0" applyFont="1" applyAlignment="1">
      <alignment vertical="top"/>
    </xf>
    <xf numFmtId="0" fontId="4" fillId="3" borderId="0" xfId="0" applyFont="1" applyFill="1" applyAlignment="1">
      <alignment horizontal="center" vertical="center"/>
    </xf>
    <xf numFmtId="0" fontId="4" fillId="3" borderId="0" xfId="0" applyFont="1" applyFill="1" applyAlignment="1">
      <alignment horizontal="center"/>
    </xf>
    <xf numFmtId="0" fontId="17" fillId="0" borderId="0" xfId="0" applyFont="1" applyAlignment="1">
      <alignment horizontal="left" vertical="top" wrapText="1"/>
    </xf>
    <xf numFmtId="0" fontId="17" fillId="0" borderId="0" xfId="0" applyFont="1" applyAlignment="1">
      <alignment vertical="top"/>
    </xf>
  </cellXfs>
  <cellStyles count="3">
    <cellStyle name="Navadno" xfId="0" builtinId="0"/>
    <cellStyle name="Navadno 5" xfId="1" xr:uid="{00000000-0005-0000-0000-000001000000}"/>
    <cellStyle name="Normal 2" xfId="2" xr:uid="{00000000-0005-0000-0000-000002000000}"/>
  </cellStyles>
  <dxfs count="0"/>
  <tableStyles count="0" defaultTableStyle="TableStyleMedium9" defaultPivotStyle="PivotStyleLight16"/>
  <colors>
    <mruColors>
      <color rgb="FFEAEAEA"/>
      <color rgb="FF009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5"/>
  <sheetViews>
    <sheetView tabSelected="1" view="pageLayout" topLeftCell="A489" zoomScaleNormal="100" zoomScaleSheetLayoutView="90" workbookViewId="0">
      <selection activeCell="E491" sqref="E491"/>
    </sheetView>
  </sheetViews>
  <sheetFormatPr defaultColWidth="9.140625" defaultRowHeight="12.75" x14ac:dyDescent="0.2"/>
  <cols>
    <col min="1" max="1" width="4.7109375" style="2" customWidth="1"/>
    <col min="2" max="2" width="42.140625" style="2" customWidth="1"/>
    <col min="3" max="3" width="5" style="2" customWidth="1"/>
    <col min="4" max="4" width="9.42578125" style="2" customWidth="1"/>
    <col min="5" max="6" width="12.5703125" style="2" customWidth="1"/>
    <col min="7" max="16384" width="9.140625" style="2"/>
  </cols>
  <sheetData>
    <row r="1" spans="1:6" x14ac:dyDescent="0.2">
      <c r="A1" s="82" t="s">
        <v>21</v>
      </c>
      <c r="B1" s="82"/>
      <c r="C1" s="82"/>
      <c r="D1" s="82"/>
      <c r="E1" s="82"/>
      <c r="F1" s="82"/>
    </row>
    <row r="5" spans="1:6" x14ac:dyDescent="0.2">
      <c r="A5" s="3" t="s">
        <v>61</v>
      </c>
      <c r="B5" s="3"/>
      <c r="C5" s="4" t="s">
        <v>123</v>
      </c>
      <c r="D5" s="4"/>
      <c r="E5" s="4"/>
      <c r="F5" s="4"/>
    </row>
    <row r="6" spans="1:6" x14ac:dyDescent="0.2">
      <c r="A6" s="3"/>
      <c r="B6" s="3"/>
      <c r="C6" s="4" t="s">
        <v>126</v>
      </c>
      <c r="D6" s="4"/>
      <c r="E6" s="4"/>
      <c r="F6" s="4"/>
    </row>
    <row r="7" spans="1:6" x14ac:dyDescent="0.2">
      <c r="A7" s="3"/>
      <c r="B7" s="3"/>
      <c r="C7" s="4" t="s">
        <v>127</v>
      </c>
      <c r="D7" s="4"/>
      <c r="E7" s="4"/>
      <c r="F7" s="4"/>
    </row>
    <row r="8" spans="1:6" x14ac:dyDescent="0.2">
      <c r="A8" s="3"/>
      <c r="B8" s="3"/>
      <c r="C8" s="4"/>
      <c r="D8" s="4"/>
      <c r="E8" s="4"/>
      <c r="F8" s="4"/>
    </row>
    <row r="9" spans="1:6" x14ac:dyDescent="0.2">
      <c r="A9" s="3" t="s">
        <v>0</v>
      </c>
      <c r="B9" s="3"/>
      <c r="C9" s="4" t="s">
        <v>1</v>
      </c>
      <c r="D9" s="4"/>
      <c r="E9" s="4"/>
      <c r="F9" s="4"/>
    </row>
    <row r="10" spans="1:6" x14ac:dyDescent="0.2">
      <c r="A10" s="3"/>
      <c r="B10" s="3"/>
      <c r="C10" s="4" t="s">
        <v>126</v>
      </c>
      <c r="D10" s="4"/>
      <c r="E10" s="4"/>
      <c r="F10" s="4"/>
    </row>
    <row r="11" spans="1:6" x14ac:dyDescent="0.2">
      <c r="A11" s="3"/>
      <c r="B11" s="3"/>
      <c r="C11" s="4"/>
      <c r="D11" s="4"/>
      <c r="E11" s="4"/>
      <c r="F11" s="4"/>
    </row>
    <row r="12" spans="1:6" x14ac:dyDescent="0.2">
      <c r="A12" s="3" t="s">
        <v>62</v>
      </c>
      <c r="B12" s="3"/>
      <c r="C12" s="4" t="s">
        <v>68</v>
      </c>
      <c r="D12" s="4"/>
      <c r="E12" s="4"/>
      <c r="F12" s="4"/>
    </row>
    <row r="13" spans="1:6" x14ac:dyDescent="0.2">
      <c r="A13" s="3"/>
      <c r="B13" s="3"/>
      <c r="C13" s="4"/>
      <c r="D13" s="4"/>
      <c r="E13" s="4"/>
      <c r="F13" s="4"/>
    </row>
    <row r="14" spans="1:6" x14ac:dyDescent="0.2">
      <c r="A14" s="3" t="s">
        <v>63</v>
      </c>
      <c r="B14" s="3"/>
      <c r="C14" s="4" t="s">
        <v>64</v>
      </c>
      <c r="D14" s="4"/>
      <c r="E14" s="4"/>
      <c r="F14" s="4"/>
    </row>
    <row r="15" spans="1:6" x14ac:dyDescent="0.2">
      <c r="A15" s="3"/>
      <c r="B15" s="3"/>
      <c r="C15" s="4" t="s">
        <v>69</v>
      </c>
      <c r="D15" s="4"/>
      <c r="E15" s="4"/>
      <c r="F15" s="4"/>
    </row>
    <row r="16" spans="1:6" x14ac:dyDescent="0.2">
      <c r="A16" s="3"/>
      <c r="B16" s="3"/>
      <c r="C16" s="4" t="s">
        <v>70</v>
      </c>
      <c r="D16" s="4"/>
      <c r="E16" s="4"/>
      <c r="F16" s="4"/>
    </row>
    <row r="17" spans="1:6" x14ac:dyDescent="0.2">
      <c r="A17" s="3"/>
      <c r="B17" s="3"/>
      <c r="C17" s="4"/>
      <c r="D17" s="4"/>
      <c r="E17" s="4"/>
      <c r="F17" s="4"/>
    </row>
    <row r="18" spans="1:6" x14ac:dyDescent="0.2">
      <c r="A18" s="3"/>
      <c r="B18" s="3"/>
      <c r="C18" s="4"/>
      <c r="D18" s="4"/>
      <c r="E18" s="4"/>
      <c r="F18" s="4"/>
    </row>
    <row r="19" spans="1:6" x14ac:dyDescent="0.2">
      <c r="A19" s="3" t="s">
        <v>65</v>
      </c>
      <c r="B19" s="3"/>
      <c r="C19" s="5" t="s">
        <v>71</v>
      </c>
      <c r="D19" s="5"/>
      <c r="E19" s="5"/>
      <c r="F19" s="5"/>
    </row>
    <row r="20" spans="1:6" x14ac:dyDescent="0.2">
      <c r="A20" s="3"/>
      <c r="B20" s="3"/>
      <c r="C20" s="5" t="s">
        <v>72</v>
      </c>
      <c r="D20" s="5"/>
      <c r="E20" s="5"/>
      <c r="F20" s="5"/>
    </row>
    <row r="21" spans="1:6" x14ac:dyDescent="0.2">
      <c r="A21" s="3"/>
      <c r="B21" s="3"/>
      <c r="C21" s="5" t="s">
        <v>73</v>
      </c>
      <c r="D21" s="5"/>
      <c r="E21" s="5"/>
      <c r="F21" s="5"/>
    </row>
    <row r="22" spans="1:6" x14ac:dyDescent="0.2">
      <c r="A22" s="3"/>
      <c r="B22" s="3"/>
      <c r="C22" s="4" t="s">
        <v>74</v>
      </c>
      <c r="D22" s="4"/>
      <c r="E22" s="4"/>
      <c r="F22" s="4"/>
    </row>
    <row r="23" spans="1:6" x14ac:dyDescent="0.2">
      <c r="A23" s="3"/>
      <c r="B23" s="3"/>
      <c r="C23" s="4"/>
      <c r="D23" s="4"/>
      <c r="E23" s="4"/>
      <c r="F23" s="4"/>
    </row>
    <row r="24" spans="1:6" x14ac:dyDescent="0.2">
      <c r="A24" s="3" t="s">
        <v>66</v>
      </c>
      <c r="B24" s="3"/>
      <c r="C24" s="4" t="s">
        <v>128</v>
      </c>
      <c r="D24" s="4"/>
      <c r="E24" s="4"/>
      <c r="F24" s="4"/>
    </row>
    <row r="25" spans="1:6" x14ac:dyDescent="0.2">
      <c r="A25" s="3"/>
      <c r="B25" s="3"/>
      <c r="C25" s="4"/>
      <c r="D25" s="4"/>
      <c r="E25" s="4"/>
      <c r="F25" s="4"/>
    </row>
    <row r="26" spans="1:6" x14ac:dyDescent="0.2">
      <c r="A26" s="3" t="s">
        <v>53</v>
      </c>
      <c r="B26" s="3"/>
      <c r="C26" s="4" t="s">
        <v>129</v>
      </c>
      <c r="D26" s="4"/>
      <c r="E26" s="4"/>
      <c r="F26" s="4"/>
    </row>
    <row r="27" spans="1:6" x14ac:dyDescent="0.2">
      <c r="A27" s="3"/>
      <c r="B27" s="3"/>
      <c r="C27" s="4"/>
      <c r="D27" s="4"/>
      <c r="E27" s="4"/>
      <c r="F27" s="4"/>
    </row>
    <row r="28" spans="1:6" x14ac:dyDescent="0.2">
      <c r="A28" s="3"/>
      <c r="B28" s="3"/>
      <c r="C28" s="4"/>
      <c r="D28" s="4"/>
      <c r="E28" s="4"/>
      <c r="F28" s="4"/>
    </row>
    <row r="29" spans="1:6" x14ac:dyDescent="0.2">
      <c r="A29" s="3"/>
      <c r="B29" s="3"/>
      <c r="C29" s="4"/>
      <c r="D29" s="4"/>
      <c r="E29" s="4"/>
      <c r="F29" s="4"/>
    </row>
    <row r="30" spans="1:6" x14ac:dyDescent="0.2">
      <c r="A30" s="3"/>
      <c r="B30" s="6"/>
      <c r="C30" s="4"/>
      <c r="D30" s="4"/>
      <c r="E30" s="4"/>
      <c r="F30" s="4"/>
    </row>
    <row r="31" spans="1:6" x14ac:dyDescent="0.2">
      <c r="A31" s="3"/>
      <c r="B31" s="3"/>
      <c r="C31" s="4"/>
      <c r="D31" s="4"/>
      <c r="E31" s="4"/>
      <c r="F31" s="4"/>
    </row>
    <row r="32" spans="1:6" x14ac:dyDescent="0.2">
      <c r="A32" s="3"/>
      <c r="B32" s="3"/>
      <c r="C32" s="5"/>
      <c r="D32" s="5"/>
      <c r="E32" s="5"/>
      <c r="F32" s="5"/>
    </row>
    <row r="33" spans="1:6" x14ac:dyDescent="0.2">
      <c r="A33" s="3"/>
      <c r="B33" s="3"/>
      <c r="C33" s="5"/>
      <c r="D33" s="5"/>
      <c r="E33" s="5"/>
      <c r="F33" s="5"/>
    </row>
    <row r="34" spans="1:6" x14ac:dyDescent="0.2">
      <c r="A34" s="3"/>
      <c r="B34" s="3"/>
      <c r="C34" s="5"/>
      <c r="D34" s="5"/>
      <c r="E34" s="5"/>
      <c r="F34" s="5"/>
    </row>
    <row r="35" spans="1:6" x14ac:dyDescent="0.2">
      <c r="A35" s="3"/>
      <c r="B35" s="3"/>
      <c r="C35" s="5"/>
      <c r="D35" s="5"/>
      <c r="E35" s="5"/>
      <c r="F35" s="5"/>
    </row>
    <row r="36" spans="1:6" x14ac:dyDescent="0.2">
      <c r="A36" s="7"/>
      <c r="C36" s="5"/>
      <c r="D36" s="5"/>
      <c r="E36" s="5"/>
      <c r="F36" s="5"/>
    </row>
    <row r="37" spans="1:6" x14ac:dyDescent="0.2">
      <c r="C37" s="5"/>
      <c r="D37" s="5"/>
      <c r="E37" s="5"/>
      <c r="F37" s="5"/>
    </row>
    <row r="38" spans="1:6" x14ac:dyDescent="0.2">
      <c r="C38" s="5"/>
      <c r="D38" s="5"/>
      <c r="E38" s="5"/>
      <c r="F38" s="5"/>
    </row>
    <row r="39" spans="1:6" x14ac:dyDescent="0.2">
      <c r="C39" s="5"/>
      <c r="D39" s="5"/>
      <c r="E39" s="5"/>
      <c r="F39" s="5"/>
    </row>
    <row r="40" spans="1:6" x14ac:dyDescent="0.2">
      <c r="C40" s="5"/>
      <c r="D40" s="5"/>
      <c r="E40" s="5"/>
      <c r="F40" s="5"/>
    </row>
    <row r="41" spans="1:6" x14ac:dyDescent="0.2">
      <c r="C41" s="5"/>
      <c r="D41" s="5"/>
      <c r="E41" s="5"/>
      <c r="F41" s="5"/>
    </row>
    <row r="42" spans="1:6" x14ac:dyDescent="0.2">
      <c r="C42" s="5"/>
      <c r="D42" s="5"/>
      <c r="E42" s="5"/>
      <c r="F42" s="5"/>
    </row>
    <row r="43" spans="1:6" x14ac:dyDescent="0.2">
      <c r="C43" s="5"/>
      <c r="D43" s="5"/>
      <c r="E43" s="5"/>
      <c r="F43" s="5"/>
    </row>
    <row r="44" spans="1:6" x14ac:dyDescent="0.2">
      <c r="C44" s="5"/>
      <c r="D44" s="5"/>
      <c r="E44" s="5"/>
      <c r="F44" s="5"/>
    </row>
    <row r="45" spans="1:6" x14ac:dyDescent="0.2">
      <c r="C45" s="5"/>
      <c r="D45" s="5"/>
      <c r="E45" s="5"/>
      <c r="F45" s="5"/>
    </row>
    <row r="46" spans="1:6" x14ac:dyDescent="0.2">
      <c r="C46" s="5"/>
      <c r="D46" s="5"/>
      <c r="E46" s="5"/>
      <c r="F46" s="5"/>
    </row>
    <row r="47" spans="1:6" x14ac:dyDescent="0.2">
      <c r="C47" s="5"/>
      <c r="D47" s="5"/>
      <c r="E47" s="5"/>
      <c r="F47" s="5"/>
    </row>
    <row r="48" spans="1:6" x14ac:dyDescent="0.2">
      <c r="C48" s="5"/>
      <c r="D48" s="5"/>
      <c r="E48" s="5"/>
      <c r="F48" s="5"/>
    </row>
    <row r="49" spans="1:6" x14ac:dyDescent="0.2">
      <c r="C49" s="5"/>
      <c r="D49" s="5"/>
      <c r="E49" s="5"/>
      <c r="F49" s="5"/>
    </row>
    <row r="50" spans="1:6" x14ac:dyDescent="0.2">
      <c r="C50" s="5"/>
      <c r="D50" s="5"/>
      <c r="E50" s="5"/>
      <c r="F50" s="5"/>
    </row>
    <row r="51" spans="1:6" x14ac:dyDescent="0.2">
      <c r="C51" s="5"/>
      <c r="D51" s="5"/>
      <c r="E51" s="5"/>
      <c r="F51" s="5"/>
    </row>
    <row r="52" spans="1:6" x14ac:dyDescent="0.2">
      <c r="C52" s="5"/>
      <c r="D52" s="5"/>
      <c r="E52" s="5"/>
      <c r="F52" s="5"/>
    </row>
    <row r="53" spans="1:6" x14ac:dyDescent="0.2">
      <c r="C53" s="5"/>
      <c r="D53" s="5"/>
      <c r="E53" s="5"/>
      <c r="F53" s="5"/>
    </row>
    <row r="54" spans="1:6" x14ac:dyDescent="0.2">
      <c r="A54" s="3"/>
      <c r="B54" s="3"/>
      <c r="C54" s="5"/>
      <c r="D54" s="4"/>
      <c r="E54" s="4"/>
      <c r="F54" s="4"/>
    </row>
    <row r="55" spans="1:6" x14ac:dyDescent="0.2">
      <c r="A55" s="3"/>
      <c r="B55" s="3"/>
      <c r="C55" s="4"/>
      <c r="D55" s="4"/>
      <c r="E55" s="4"/>
      <c r="F55" s="4"/>
    </row>
    <row r="56" spans="1:6" x14ac:dyDescent="0.2">
      <c r="A56" s="3"/>
      <c r="B56" s="3"/>
      <c r="C56" s="4"/>
      <c r="D56" s="4"/>
      <c r="E56" s="4"/>
      <c r="F56" s="4"/>
    </row>
    <row r="57" spans="1:6" x14ac:dyDescent="0.2">
      <c r="A57" s="3"/>
      <c r="B57" s="3"/>
      <c r="C57" s="4"/>
      <c r="D57" s="4"/>
      <c r="E57" s="4"/>
      <c r="F57" s="4"/>
    </row>
    <row r="60" spans="1:6" x14ac:dyDescent="0.2">
      <c r="A60" s="4"/>
      <c r="B60" s="4"/>
      <c r="C60" s="4" t="s">
        <v>54</v>
      </c>
      <c r="D60" s="4"/>
      <c r="E60" s="4" t="s">
        <v>2</v>
      </c>
      <c r="F60" s="4"/>
    </row>
    <row r="61" spans="1:6" x14ac:dyDescent="0.2">
      <c r="A61" s="8"/>
      <c r="B61" s="8"/>
      <c r="C61" s="8"/>
      <c r="D61" s="8"/>
      <c r="E61" s="8"/>
      <c r="F61" s="8"/>
    </row>
    <row r="62" spans="1:6" x14ac:dyDescent="0.2">
      <c r="A62" s="83" t="s">
        <v>9</v>
      </c>
      <c r="B62" s="83"/>
      <c r="C62" s="83"/>
      <c r="D62" s="83"/>
      <c r="E62" s="83"/>
      <c r="F62" s="83"/>
    </row>
    <row r="63" spans="1:6" x14ac:dyDescent="0.2">
      <c r="A63" s="8"/>
      <c r="B63" s="8"/>
      <c r="C63" s="8"/>
      <c r="D63" s="8"/>
      <c r="E63" s="8"/>
      <c r="F63" s="8"/>
    </row>
    <row r="64" spans="1:6" x14ac:dyDescent="0.2">
      <c r="A64" s="8"/>
      <c r="B64" s="8"/>
      <c r="C64" s="8"/>
      <c r="D64" s="8"/>
      <c r="E64" s="8"/>
      <c r="F64" s="8"/>
    </row>
    <row r="65" spans="1:6" x14ac:dyDescent="0.2">
      <c r="A65" s="3" t="s">
        <v>3</v>
      </c>
      <c r="B65" s="3" t="s">
        <v>4</v>
      </c>
      <c r="C65" s="8"/>
      <c r="D65" s="8"/>
      <c r="E65" s="8"/>
      <c r="F65" s="8"/>
    </row>
    <row r="66" spans="1:6" x14ac:dyDescent="0.2">
      <c r="A66" s="8" t="s">
        <v>5</v>
      </c>
      <c r="B66" s="8" t="s">
        <v>6</v>
      </c>
      <c r="C66" s="8"/>
      <c r="D66" s="8"/>
      <c r="E66" s="8"/>
      <c r="F66" s="9">
        <f>F185</f>
        <v>0</v>
      </c>
    </row>
    <row r="67" spans="1:6" x14ac:dyDescent="0.2">
      <c r="A67" s="8" t="s">
        <v>11</v>
      </c>
      <c r="B67" s="8" t="s">
        <v>28</v>
      </c>
      <c r="C67" s="8"/>
      <c r="D67" s="8"/>
      <c r="E67" s="8"/>
      <c r="F67" s="9">
        <f>F246</f>
        <v>0</v>
      </c>
    </row>
    <row r="68" spans="1:6" x14ac:dyDescent="0.2">
      <c r="A68" s="8" t="s">
        <v>12</v>
      </c>
      <c r="B68" s="8" t="s">
        <v>7</v>
      </c>
      <c r="C68" s="8"/>
      <c r="D68" s="8"/>
      <c r="E68" s="8"/>
      <c r="F68" s="9">
        <f>F271</f>
        <v>0</v>
      </c>
    </row>
    <row r="69" spans="1:6" x14ac:dyDescent="0.2">
      <c r="A69" s="8" t="s">
        <v>18</v>
      </c>
      <c r="B69" s="8" t="s">
        <v>79</v>
      </c>
      <c r="C69" s="8"/>
      <c r="D69" s="8"/>
      <c r="E69" s="8"/>
      <c r="F69" s="9">
        <f>F276</f>
        <v>0</v>
      </c>
    </row>
    <row r="70" spans="1:6" x14ac:dyDescent="0.2">
      <c r="A70" s="8" t="s">
        <v>19</v>
      </c>
      <c r="B70" s="8" t="s">
        <v>80</v>
      </c>
      <c r="C70" s="8"/>
      <c r="D70" s="8"/>
      <c r="E70" s="8"/>
      <c r="F70" s="9">
        <f>F281</f>
        <v>0</v>
      </c>
    </row>
    <row r="71" spans="1:6" x14ac:dyDescent="0.2">
      <c r="A71" s="8" t="s">
        <v>56</v>
      </c>
      <c r="B71" s="8" t="s">
        <v>82</v>
      </c>
      <c r="C71" s="8"/>
      <c r="D71" s="8"/>
      <c r="E71" s="8"/>
      <c r="F71" s="9">
        <f>F286</f>
        <v>0</v>
      </c>
    </row>
    <row r="72" spans="1:6" x14ac:dyDescent="0.2">
      <c r="A72" s="8" t="s">
        <v>58</v>
      </c>
      <c r="B72" s="8" t="s">
        <v>8</v>
      </c>
      <c r="C72" s="8"/>
      <c r="D72" s="8"/>
      <c r="E72" s="8"/>
      <c r="F72" s="9">
        <f>F313</f>
        <v>0</v>
      </c>
    </row>
    <row r="73" spans="1:6" x14ac:dyDescent="0.2">
      <c r="A73" s="3" t="s">
        <v>3</v>
      </c>
      <c r="B73" s="3" t="s">
        <v>10</v>
      </c>
      <c r="C73" s="8"/>
      <c r="D73" s="8"/>
      <c r="E73" s="8"/>
      <c r="F73" s="10">
        <f>SUM(F66:F72)</f>
        <v>0</v>
      </c>
    </row>
    <row r="74" spans="1:6" x14ac:dyDescent="0.2">
      <c r="A74" s="3"/>
      <c r="B74" s="3"/>
      <c r="C74" s="8"/>
      <c r="D74" s="8"/>
      <c r="E74" s="8"/>
      <c r="F74" s="8"/>
    </row>
    <row r="75" spans="1:6" x14ac:dyDescent="0.2">
      <c r="A75" s="3" t="s">
        <v>13</v>
      </c>
      <c r="B75" s="3" t="s">
        <v>14</v>
      </c>
      <c r="C75" s="8"/>
      <c r="D75" s="8"/>
      <c r="E75" s="8"/>
      <c r="F75" s="8"/>
    </row>
    <row r="76" spans="1:6" x14ac:dyDescent="0.2">
      <c r="A76" s="8" t="s">
        <v>5</v>
      </c>
      <c r="B76" s="8" t="s">
        <v>15</v>
      </c>
      <c r="C76" s="8"/>
      <c r="D76" s="8"/>
      <c r="E76" s="8"/>
      <c r="F76" s="9">
        <f>F351</f>
        <v>0</v>
      </c>
    </row>
    <row r="77" spans="1:6" x14ac:dyDescent="0.2">
      <c r="A77" s="8" t="s">
        <v>11</v>
      </c>
      <c r="B77" s="8" t="s">
        <v>16</v>
      </c>
      <c r="C77" s="8"/>
      <c r="D77" s="8"/>
      <c r="E77" s="8"/>
      <c r="F77" s="9">
        <f>F368</f>
        <v>0</v>
      </c>
    </row>
    <row r="78" spans="1:6" x14ac:dyDescent="0.2">
      <c r="A78" s="8" t="s">
        <v>12</v>
      </c>
      <c r="B78" s="8" t="s">
        <v>55</v>
      </c>
      <c r="C78" s="8"/>
      <c r="D78" s="8"/>
      <c r="E78" s="8"/>
      <c r="F78" s="9">
        <f>F383</f>
        <v>0</v>
      </c>
    </row>
    <row r="79" spans="1:6" x14ac:dyDescent="0.2">
      <c r="A79" s="8" t="s">
        <v>18</v>
      </c>
      <c r="B79" s="8" t="s">
        <v>17</v>
      </c>
      <c r="C79" s="8"/>
      <c r="D79" s="8"/>
      <c r="E79" s="8"/>
      <c r="F79" s="9">
        <f>F394</f>
        <v>0</v>
      </c>
    </row>
    <row r="80" spans="1:6" x14ac:dyDescent="0.2">
      <c r="A80" s="8" t="s">
        <v>19</v>
      </c>
      <c r="B80" s="8" t="s">
        <v>33</v>
      </c>
      <c r="C80" s="8"/>
      <c r="D80" s="8"/>
      <c r="E80" s="8"/>
      <c r="F80" s="9">
        <f>F468</f>
        <v>0</v>
      </c>
    </row>
    <row r="81" spans="1:6" x14ac:dyDescent="0.2">
      <c r="A81" s="8" t="s">
        <v>56</v>
      </c>
      <c r="B81" s="8" t="s">
        <v>60</v>
      </c>
      <c r="C81" s="8"/>
      <c r="D81" s="8"/>
      <c r="E81" s="8"/>
      <c r="F81" s="9">
        <f>F483</f>
        <v>0</v>
      </c>
    </row>
    <row r="82" spans="1:6" x14ac:dyDescent="0.2">
      <c r="A82" s="8" t="s">
        <v>58</v>
      </c>
      <c r="B82" s="8" t="s">
        <v>78</v>
      </c>
      <c r="C82" s="8"/>
      <c r="D82" s="8"/>
      <c r="E82" s="8"/>
      <c r="F82" s="9">
        <f>F506</f>
        <v>0</v>
      </c>
    </row>
    <row r="83" spans="1:6" x14ac:dyDescent="0.2">
      <c r="A83" s="8" t="s">
        <v>59</v>
      </c>
      <c r="B83" s="8" t="s">
        <v>27</v>
      </c>
      <c r="C83" s="8"/>
      <c r="D83" s="8"/>
      <c r="E83" s="8"/>
      <c r="F83" s="9">
        <f>F519</f>
        <v>0</v>
      </c>
    </row>
    <row r="84" spans="1:6" x14ac:dyDescent="0.2">
      <c r="A84" s="3" t="s">
        <v>13</v>
      </c>
      <c r="B84" s="3" t="s">
        <v>20</v>
      </c>
      <c r="C84" s="8"/>
      <c r="D84" s="8"/>
      <c r="E84" s="8"/>
      <c r="F84" s="10">
        <f>SUM(F76:F83)</f>
        <v>0</v>
      </c>
    </row>
    <row r="85" spans="1:6" x14ac:dyDescent="0.2">
      <c r="A85" s="8"/>
      <c r="B85" s="3"/>
      <c r="C85" s="8"/>
      <c r="D85" s="8"/>
      <c r="E85" s="8"/>
      <c r="F85" s="8"/>
    </row>
    <row r="86" spans="1:6" x14ac:dyDescent="0.2">
      <c r="A86" s="3" t="s">
        <v>47</v>
      </c>
      <c r="B86" s="3" t="s">
        <v>48</v>
      </c>
      <c r="C86" s="8"/>
      <c r="D86" s="8"/>
      <c r="E86" s="8"/>
      <c r="F86" s="8"/>
    </row>
    <row r="87" spans="1:6" x14ac:dyDescent="0.2">
      <c r="A87" s="8" t="s">
        <v>5</v>
      </c>
      <c r="B87" s="8" t="s">
        <v>49</v>
      </c>
      <c r="C87" s="8"/>
      <c r="D87" s="8"/>
      <c r="E87" s="8"/>
      <c r="F87" s="9">
        <f>F527</f>
        <v>0</v>
      </c>
    </row>
    <row r="88" spans="1:6" x14ac:dyDescent="0.2">
      <c r="A88" s="3" t="s">
        <v>47</v>
      </c>
      <c r="B88" s="3" t="s">
        <v>51</v>
      </c>
      <c r="C88" s="8"/>
      <c r="D88" s="8"/>
      <c r="E88" s="8"/>
      <c r="F88" s="10">
        <f>SUM(F87)</f>
        <v>0</v>
      </c>
    </row>
    <row r="89" spans="1:6" x14ac:dyDescent="0.2">
      <c r="A89" s="3"/>
      <c r="B89" s="3"/>
      <c r="C89" s="8"/>
      <c r="D89" s="8"/>
      <c r="E89" s="8"/>
      <c r="F89" s="8"/>
    </row>
    <row r="90" spans="1:6" x14ac:dyDescent="0.2">
      <c r="A90" s="3"/>
      <c r="B90" s="3"/>
      <c r="C90" s="8"/>
      <c r="D90" s="8"/>
      <c r="E90" s="8"/>
      <c r="F90" s="8"/>
    </row>
    <row r="91" spans="1:6" x14ac:dyDescent="0.2">
      <c r="A91" s="8"/>
      <c r="B91" s="3" t="s">
        <v>40</v>
      </c>
      <c r="C91" s="8"/>
      <c r="D91" s="8"/>
      <c r="E91" s="8"/>
      <c r="F91" s="8"/>
    </row>
    <row r="92" spans="1:6" x14ac:dyDescent="0.2">
      <c r="A92" s="8" t="s">
        <v>3</v>
      </c>
      <c r="B92" s="8" t="s">
        <v>4</v>
      </c>
      <c r="C92" s="8"/>
      <c r="D92" s="8"/>
      <c r="E92" s="8"/>
      <c r="F92" s="9">
        <f>F73</f>
        <v>0</v>
      </c>
    </row>
    <row r="93" spans="1:6" x14ac:dyDescent="0.2">
      <c r="A93" s="8" t="s">
        <v>13</v>
      </c>
      <c r="B93" s="8" t="s">
        <v>14</v>
      </c>
      <c r="C93" s="8"/>
      <c r="D93" s="8"/>
      <c r="E93" s="8"/>
      <c r="F93" s="9">
        <f>F84</f>
        <v>0</v>
      </c>
    </row>
    <row r="94" spans="1:6" x14ac:dyDescent="0.2">
      <c r="A94" s="8" t="s">
        <v>47</v>
      </c>
      <c r="B94" s="8" t="s">
        <v>48</v>
      </c>
      <c r="C94" s="8"/>
      <c r="D94" s="8"/>
      <c r="E94" s="8"/>
      <c r="F94" s="9">
        <f>F88</f>
        <v>0</v>
      </c>
    </row>
    <row r="95" spans="1:6" ht="14.25" x14ac:dyDescent="0.2">
      <c r="A95" s="11"/>
      <c r="B95" s="3" t="s">
        <v>52</v>
      </c>
      <c r="C95" s="8"/>
      <c r="D95" s="8"/>
      <c r="E95" s="8"/>
      <c r="F95" s="10">
        <f>SUM(F92:F94)</f>
        <v>0</v>
      </c>
    </row>
    <row r="96" spans="1:6" ht="14.25" x14ac:dyDescent="0.2">
      <c r="A96" s="11"/>
      <c r="B96" s="3"/>
      <c r="C96" s="8"/>
      <c r="D96" s="8"/>
      <c r="E96" s="8"/>
      <c r="F96" s="78"/>
    </row>
    <row r="97" spans="1:6" x14ac:dyDescent="0.2">
      <c r="A97" s="12"/>
      <c r="B97" s="12"/>
      <c r="C97" s="12"/>
      <c r="D97" s="12"/>
      <c r="E97" s="12"/>
      <c r="F97" s="13"/>
    </row>
    <row r="98" spans="1:6" ht="14.25" x14ac:dyDescent="0.2">
      <c r="A98" s="14"/>
      <c r="B98" s="15"/>
      <c r="C98" s="15"/>
      <c r="D98" s="15"/>
      <c r="E98" s="15"/>
      <c r="F98" s="13"/>
    </row>
    <row r="99" spans="1:6" x14ac:dyDescent="0.2">
      <c r="A99" s="16"/>
      <c r="B99" s="16"/>
      <c r="C99" s="17"/>
      <c r="D99" s="17"/>
      <c r="E99" s="17"/>
      <c r="F99" s="18"/>
    </row>
    <row r="100" spans="1:6" ht="14.25" x14ac:dyDescent="0.2">
      <c r="A100" s="14"/>
      <c r="B100" s="15"/>
      <c r="C100" s="15"/>
      <c r="D100" s="15"/>
      <c r="E100" s="15"/>
      <c r="F100" s="15"/>
    </row>
    <row r="101" spans="1:6" ht="14.25" x14ac:dyDescent="0.2">
      <c r="A101" s="14"/>
      <c r="B101" s="15"/>
      <c r="C101" s="15"/>
      <c r="D101" s="15"/>
      <c r="E101" s="15"/>
      <c r="F101" s="15"/>
    </row>
    <row r="102" spans="1:6" ht="14.25" x14ac:dyDescent="0.2">
      <c r="A102" s="14"/>
      <c r="B102" s="15"/>
      <c r="C102" s="15"/>
      <c r="D102" s="15"/>
      <c r="E102" s="15"/>
      <c r="F102" s="15"/>
    </row>
    <row r="103" spans="1:6" ht="14.25" x14ac:dyDescent="0.2">
      <c r="A103" s="14"/>
      <c r="B103" s="15"/>
      <c r="C103" s="15"/>
      <c r="D103" s="15"/>
      <c r="E103" s="15"/>
      <c r="F103" s="15"/>
    </row>
    <row r="104" spans="1:6" ht="14.25" x14ac:dyDescent="0.2">
      <c r="A104" s="14"/>
      <c r="B104" s="15"/>
      <c r="C104" s="15"/>
      <c r="D104" s="15"/>
      <c r="E104" s="15"/>
      <c r="F104" s="15"/>
    </row>
    <row r="105" spans="1:6" ht="14.25" x14ac:dyDescent="0.2">
      <c r="A105" s="14"/>
      <c r="B105" s="15"/>
      <c r="C105" s="15"/>
      <c r="D105" s="15"/>
      <c r="E105" s="15"/>
      <c r="F105" s="15"/>
    </row>
    <row r="106" spans="1:6" ht="14.25" x14ac:dyDescent="0.2">
      <c r="A106" s="14"/>
      <c r="B106" s="15"/>
      <c r="C106" s="15"/>
      <c r="D106" s="15"/>
      <c r="E106" s="15"/>
      <c r="F106" s="15"/>
    </row>
    <row r="107" spans="1:6" ht="14.25" x14ac:dyDescent="0.2">
      <c r="A107" s="14"/>
      <c r="B107" s="15"/>
      <c r="C107" s="15"/>
      <c r="D107" s="15"/>
      <c r="E107" s="15"/>
      <c r="F107" s="15"/>
    </row>
    <row r="108" spans="1:6" ht="14.25" x14ac:dyDescent="0.2">
      <c r="A108" s="14"/>
      <c r="B108" s="15"/>
      <c r="C108" s="15"/>
      <c r="D108" s="15"/>
      <c r="E108" s="15"/>
      <c r="F108" s="15"/>
    </row>
    <row r="109" spans="1:6" ht="14.25" x14ac:dyDescent="0.2">
      <c r="A109" s="14"/>
      <c r="B109" s="15"/>
      <c r="C109" s="15"/>
      <c r="D109" s="15"/>
      <c r="E109" s="15"/>
      <c r="F109" s="15"/>
    </row>
    <row r="110" spans="1:6" ht="14.25" x14ac:dyDescent="0.2">
      <c r="A110" s="14"/>
      <c r="B110" s="15"/>
      <c r="C110" s="15"/>
      <c r="D110" s="15"/>
      <c r="E110" s="15"/>
      <c r="F110" s="15"/>
    </row>
    <row r="111" spans="1:6" ht="14.25" x14ac:dyDescent="0.2">
      <c r="A111" s="14"/>
      <c r="B111" s="15"/>
      <c r="C111" s="15"/>
      <c r="D111" s="15"/>
      <c r="E111" s="15"/>
      <c r="F111" s="15"/>
    </row>
    <row r="112" spans="1:6" ht="14.25" x14ac:dyDescent="0.2">
      <c r="A112" s="14"/>
      <c r="B112" s="15"/>
      <c r="C112" s="15"/>
      <c r="D112" s="15"/>
      <c r="E112" s="15"/>
      <c r="F112" s="15"/>
    </row>
    <row r="113" spans="1:6" ht="14.25" x14ac:dyDescent="0.2">
      <c r="A113" s="14"/>
      <c r="B113" s="15"/>
      <c r="C113" s="15"/>
      <c r="D113" s="15"/>
      <c r="E113" s="15"/>
      <c r="F113" s="15"/>
    </row>
    <row r="114" spans="1:6" ht="14.25" x14ac:dyDescent="0.2">
      <c r="A114" s="14"/>
      <c r="B114" s="15"/>
      <c r="C114" s="15"/>
      <c r="D114" s="15"/>
      <c r="E114" s="15"/>
      <c r="F114" s="15"/>
    </row>
    <row r="115" spans="1:6" ht="14.25" x14ac:dyDescent="0.2">
      <c r="A115" s="14"/>
      <c r="B115" s="15"/>
      <c r="C115" s="15"/>
      <c r="D115" s="15"/>
      <c r="E115" s="15"/>
      <c r="F115" s="15"/>
    </row>
    <row r="116" spans="1:6" ht="14.25" x14ac:dyDescent="0.2">
      <c r="A116" s="14"/>
      <c r="B116" s="15"/>
      <c r="C116" s="15"/>
      <c r="D116" s="15"/>
      <c r="E116" s="15"/>
      <c r="F116" s="15"/>
    </row>
    <row r="117" spans="1:6" ht="14.25" x14ac:dyDescent="0.2">
      <c r="A117" s="14"/>
      <c r="B117" s="15"/>
      <c r="C117" s="15"/>
      <c r="D117" s="15"/>
      <c r="E117" s="15"/>
      <c r="F117" s="19" t="s">
        <v>22</v>
      </c>
    </row>
    <row r="118" spans="1:6" ht="14.25" x14ac:dyDescent="0.2">
      <c r="A118" s="14"/>
      <c r="B118" s="15"/>
      <c r="C118" s="15"/>
      <c r="D118" s="15"/>
      <c r="E118" s="15"/>
      <c r="F118" s="19"/>
    </row>
    <row r="119" spans="1:6" x14ac:dyDescent="0.2">
      <c r="A119" s="84" t="s">
        <v>41</v>
      </c>
      <c r="B119" s="85"/>
      <c r="C119" s="85"/>
      <c r="D119" s="85"/>
      <c r="E119" s="85"/>
      <c r="F119" s="85"/>
    </row>
    <row r="120" spans="1:6" ht="39.75" customHeight="1" x14ac:dyDescent="0.2">
      <c r="A120" s="80" t="s">
        <v>42</v>
      </c>
      <c r="B120" s="80"/>
      <c r="C120" s="80"/>
      <c r="D120" s="80"/>
      <c r="E120" s="80"/>
      <c r="F120" s="80"/>
    </row>
    <row r="121" spans="1:6" ht="39" customHeight="1" x14ac:dyDescent="0.2">
      <c r="A121" s="80" t="s">
        <v>43</v>
      </c>
      <c r="B121" s="81"/>
      <c r="C121" s="81"/>
      <c r="D121" s="81"/>
      <c r="E121" s="81"/>
      <c r="F121" s="81"/>
    </row>
    <row r="122" spans="1:6" ht="27.75" customHeight="1" x14ac:dyDescent="0.2">
      <c r="A122" s="80" t="s">
        <v>44</v>
      </c>
      <c r="B122" s="81"/>
      <c r="C122" s="81"/>
      <c r="D122" s="81"/>
      <c r="E122" s="81"/>
      <c r="F122" s="81"/>
    </row>
    <row r="123" spans="1:6" ht="28.5" customHeight="1" x14ac:dyDescent="0.2">
      <c r="A123" s="80" t="s">
        <v>45</v>
      </c>
      <c r="B123" s="81"/>
      <c r="C123" s="81"/>
      <c r="D123" s="81"/>
      <c r="E123" s="81"/>
      <c r="F123" s="81"/>
    </row>
    <row r="124" spans="1:6" x14ac:dyDescent="0.2">
      <c r="A124" s="20"/>
      <c r="B124" s="17"/>
      <c r="C124" s="17"/>
      <c r="D124" s="17"/>
      <c r="E124" s="17"/>
      <c r="F124" s="17"/>
    </row>
    <row r="125" spans="1:6" x14ac:dyDescent="0.2">
      <c r="A125" s="20"/>
      <c r="B125" s="17"/>
      <c r="C125" s="17"/>
      <c r="D125" s="17"/>
      <c r="E125" s="17"/>
      <c r="F125" s="17"/>
    </row>
    <row r="126" spans="1:6" x14ac:dyDescent="0.2">
      <c r="A126" s="20"/>
      <c r="B126" s="17"/>
      <c r="C126" s="17"/>
      <c r="D126" s="17"/>
      <c r="E126" s="17"/>
      <c r="F126" s="17"/>
    </row>
    <row r="127" spans="1:6" x14ac:dyDescent="0.2">
      <c r="A127" s="20"/>
      <c r="B127" s="17"/>
      <c r="C127" s="17"/>
      <c r="D127" s="17"/>
      <c r="E127" s="17"/>
      <c r="F127" s="17"/>
    </row>
    <row r="128" spans="1:6" x14ac:dyDescent="0.2">
      <c r="A128" s="20"/>
      <c r="B128" s="17"/>
      <c r="C128" s="17"/>
      <c r="D128" s="17"/>
      <c r="E128" s="17"/>
      <c r="F128" s="17"/>
    </row>
    <row r="129" spans="1:6" x14ac:dyDescent="0.2">
      <c r="A129" s="20"/>
      <c r="B129" s="17"/>
      <c r="C129" s="17"/>
      <c r="D129" s="17"/>
      <c r="E129" s="17"/>
      <c r="F129" s="17"/>
    </row>
    <row r="130" spans="1:6" x14ac:dyDescent="0.2">
      <c r="A130" s="20"/>
      <c r="B130" s="17"/>
      <c r="C130" s="17"/>
      <c r="D130" s="17"/>
      <c r="E130" s="17"/>
      <c r="F130" s="17"/>
    </row>
    <row r="131" spans="1:6" x14ac:dyDescent="0.2">
      <c r="A131" s="20"/>
      <c r="B131" s="17"/>
      <c r="C131" s="17"/>
      <c r="D131" s="17"/>
      <c r="E131" s="17"/>
      <c r="F131" s="17"/>
    </row>
    <row r="132" spans="1:6" x14ac:dyDescent="0.2">
      <c r="A132" s="20"/>
      <c r="B132" s="17"/>
      <c r="C132" s="17"/>
      <c r="D132" s="17"/>
      <c r="E132" s="17"/>
      <c r="F132" s="17"/>
    </row>
    <row r="133" spans="1:6" x14ac:dyDescent="0.2">
      <c r="A133" s="20"/>
      <c r="B133" s="17"/>
      <c r="C133" s="17"/>
      <c r="D133" s="17"/>
      <c r="E133" s="17"/>
      <c r="F133" s="17"/>
    </row>
    <row r="134" spans="1:6" x14ac:dyDescent="0.2">
      <c r="A134" s="20"/>
      <c r="B134" s="17"/>
      <c r="C134" s="17"/>
      <c r="D134" s="17"/>
      <c r="E134" s="17"/>
      <c r="F134" s="17"/>
    </row>
    <row r="135" spans="1:6" x14ac:dyDescent="0.2">
      <c r="A135" s="20"/>
      <c r="B135" s="17"/>
      <c r="C135" s="17"/>
      <c r="D135" s="17"/>
      <c r="E135" s="17"/>
      <c r="F135" s="17"/>
    </row>
    <row r="136" spans="1:6" x14ac:dyDescent="0.2">
      <c r="A136" s="20"/>
      <c r="B136" s="17"/>
      <c r="C136" s="17"/>
      <c r="D136" s="17"/>
      <c r="E136" s="17"/>
      <c r="F136" s="17"/>
    </row>
    <row r="137" spans="1:6" x14ac:dyDescent="0.2">
      <c r="A137" s="20"/>
      <c r="B137" s="17"/>
      <c r="C137" s="17"/>
      <c r="D137" s="17"/>
      <c r="E137" s="17"/>
      <c r="F137" s="17"/>
    </row>
    <row r="138" spans="1:6" x14ac:dyDescent="0.2">
      <c r="A138" s="20"/>
      <c r="B138" s="17"/>
      <c r="C138" s="17"/>
      <c r="D138" s="17"/>
      <c r="E138" s="17"/>
      <c r="F138" s="17"/>
    </row>
    <row r="139" spans="1:6" x14ac:dyDescent="0.2">
      <c r="A139" s="20"/>
      <c r="B139" s="17"/>
      <c r="C139" s="17"/>
      <c r="D139" s="17"/>
      <c r="E139" s="17"/>
      <c r="F139" s="17"/>
    </row>
    <row r="140" spans="1:6" x14ac:dyDescent="0.2">
      <c r="A140" s="20"/>
      <c r="B140" s="17"/>
      <c r="C140" s="17"/>
      <c r="D140" s="17"/>
      <c r="E140" s="17"/>
      <c r="F140" s="17"/>
    </row>
    <row r="141" spans="1:6" x14ac:dyDescent="0.2">
      <c r="A141" s="20"/>
      <c r="B141" s="17"/>
      <c r="C141" s="17"/>
      <c r="D141" s="17"/>
      <c r="E141" s="17"/>
      <c r="F141" s="17"/>
    </row>
    <row r="142" spans="1:6" x14ac:dyDescent="0.2">
      <c r="A142" s="20"/>
      <c r="B142" s="17"/>
      <c r="C142" s="17"/>
      <c r="D142" s="17"/>
      <c r="E142" s="17"/>
      <c r="F142" s="17"/>
    </row>
    <row r="143" spans="1:6" x14ac:dyDescent="0.2">
      <c r="A143" s="20"/>
      <c r="B143" s="17"/>
      <c r="C143" s="17"/>
      <c r="D143" s="17"/>
      <c r="E143" s="17"/>
      <c r="F143" s="17"/>
    </row>
    <row r="144" spans="1:6" x14ac:dyDescent="0.2">
      <c r="A144" s="20"/>
      <c r="B144" s="17"/>
      <c r="C144" s="17"/>
      <c r="D144" s="17"/>
      <c r="E144" s="17"/>
      <c r="F144" s="17"/>
    </row>
    <row r="145" spans="1:6" x14ac:dyDescent="0.2">
      <c r="A145" s="20"/>
      <c r="B145" s="17"/>
      <c r="C145" s="17"/>
      <c r="D145" s="17"/>
      <c r="E145" s="17"/>
      <c r="F145" s="17"/>
    </row>
    <row r="146" spans="1:6" x14ac:dyDescent="0.2">
      <c r="A146" s="20"/>
      <c r="B146" s="17"/>
      <c r="C146" s="17"/>
      <c r="D146" s="17"/>
      <c r="E146" s="17"/>
      <c r="F146" s="17"/>
    </row>
    <row r="147" spans="1:6" x14ac:dyDescent="0.2">
      <c r="A147" s="20"/>
      <c r="B147" s="17"/>
      <c r="C147" s="17"/>
      <c r="D147" s="17"/>
      <c r="E147" s="17"/>
      <c r="F147" s="17"/>
    </row>
    <row r="148" spans="1:6" x14ac:dyDescent="0.2">
      <c r="A148" s="20"/>
      <c r="B148" s="17"/>
      <c r="C148" s="17"/>
      <c r="D148" s="17"/>
      <c r="E148" s="17"/>
      <c r="F148" s="17"/>
    </row>
    <row r="149" spans="1:6" x14ac:dyDescent="0.2">
      <c r="A149" s="20"/>
      <c r="B149" s="17"/>
      <c r="C149" s="17"/>
      <c r="D149" s="17"/>
      <c r="E149" s="17"/>
      <c r="F149" s="17"/>
    </row>
    <row r="150" spans="1:6" x14ac:dyDescent="0.2">
      <c r="A150" s="20"/>
      <c r="B150" s="17"/>
      <c r="C150" s="17"/>
      <c r="D150" s="17"/>
      <c r="E150" s="17"/>
      <c r="F150" s="17"/>
    </row>
    <row r="151" spans="1:6" x14ac:dyDescent="0.2">
      <c r="A151" s="20"/>
      <c r="B151" s="17"/>
      <c r="C151" s="17"/>
      <c r="D151" s="17"/>
      <c r="E151" s="17"/>
      <c r="F151" s="17"/>
    </row>
    <row r="152" spans="1:6" x14ac:dyDescent="0.2">
      <c r="A152" s="20"/>
      <c r="B152" s="17"/>
      <c r="C152" s="17"/>
      <c r="D152" s="17"/>
      <c r="E152" s="17"/>
      <c r="F152" s="17"/>
    </row>
    <row r="153" spans="1:6" x14ac:dyDescent="0.2">
      <c r="A153" s="20"/>
      <c r="B153" s="17"/>
      <c r="C153" s="17"/>
      <c r="D153" s="17"/>
      <c r="E153" s="17"/>
      <c r="F153" s="17"/>
    </row>
    <row r="154" spans="1:6" x14ac:dyDescent="0.2">
      <c r="A154" s="20"/>
      <c r="B154" s="17"/>
      <c r="C154" s="17"/>
      <c r="D154" s="17"/>
      <c r="E154" s="17"/>
      <c r="F154" s="17"/>
    </row>
    <row r="155" spans="1:6" x14ac:dyDescent="0.2">
      <c r="A155" s="20"/>
      <c r="B155" s="17"/>
      <c r="C155" s="17"/>
      <c r="D155" s="17"/>
      <c r="E155" s="17"/>
      <c r="F155" s="17"/>
    </row>
    <row r="156" spans="1:6" x14ac:dyDescent="0.2">
      <c r="A156" s="20"/>
      <c r="B156" s="17"/>
      <c r="C156" s="17"/>
      <c r="D156" s="17"/>
      <c r="E156" s="17"/>
      <c r="F156" s="17"/>
    </row>
    <row r="157" spans="1:6" x14ac:dyDescent="0.2">
      <c r="A157" s="20"/>
      <c r="B157" s="17"/>
      <c r="C157" s="17"/>
      <c r="D157" s="17"/>
      <c r="E157" s="17"/>
      <c r="F157" s="17"/>
    </row>
    <row r="158" spans="1:6" x14ac:dyDescent="0.2">
      <c r="A158" s="20"/>
      <c r="B158" s="17"/>
      <c r="C158" s="17"/>
      <c r="D158" s="17"/>
      <c r="E158" s="17"/>
      <c r="F158" s="17"/>
    </row>
    <row r="159" spans="1:6" x14ac:dyDescent="0.2">
      <c r="A159" s="20"/>
      <c r="B159" s="17"/>
      <c r="C159" s="17"/>
      <c r="D159" s="17"/>
      <c r="E159" s="17"/>
      <c r="F159" s="17"/>
    </row>
    <row r="160" spans="1:6" x14ac:dyDescent="0.2">
      <c r="A160" s="20"/>
      <c r="B160" s="17"/>
      <c r="C160" s="17"/>
      <c r="D160" s="17"/>
      <c r="E160" s="17"/>
      <c r="F160" s="17"/>
    </row>
    <row r="161" spans="1:6" x14ac:dyDescent="0.2">
      <c r="A161" s="20"/>
      <c r="B161" s="17"/>
      <c r="C161" s="17"/>
      <c r="D161" s="17"/>
      <c r="E161" s="17"/>
      <c r="F161" s="17"/>
    </row>
    <row r="162" spans="1:6" x14ac:dyDescent="0.2">
      <c r="A162" s="20"/>
      <c r="B162" s="17"/>
      <c r="C162" s="17"/>
      <c r="D162" s="17"/>
      <c r="E162" s="17"/>
      <c r="F162" s="17"/>
    </row>
    <row r="163" spans="1:6" x14ac:dyDescent="0.2">
      <c r="A163" s="20"/>
      <c r="B163" s="17"/>
      <c r="C163" s="17"/>
      <c r="D163" s="17"/>
      <c r="E163" s="17"/>
      <c r="F163" s="17"/>
    </row>
    <row r="164" spans="1:6" x14ac:dyDescent="0.2">
      <c r="A164" s="20"/>
      <c r="B164" s="17"/>
      <c r="C164" s="17"/>
      <c r="D164" s="17"/>
      <c r="E164" s="17"/>
      <c r="F164" s="17"/>
    </row>
    <row r="165" spans="1:6" x14ac:dyDescent="0.2">
      <c r="A165" s="20"/>
      <c r="B165" s="17"/>
      <c r="C165" s="17"/>
      <c r="D165" s="17"/>
      <c r="E165" s="17"/>
      <c r="F165" s="17"/>
    </row>
    <row r="166" spans="1:6" x14ac:dyDescent="0.2">
      <c r="A166" s="20"/>
      <c r="B166" s="17"/>
      <c r="C166" s="17"/>
      <c r="D166" s="17"/>
      <c r="E166" s="17"/>
      <c r="F166" s="17"/>
    </row>
    <row r="167" spans="1:6" x14ac:dyDescent="0.2">
      <c r="A167" s="20"/>
      <c r="B167" s="17"/>
      <c r="C167" s="17"/>
      <c r="D167" s="17"/>
      <c r="E167" s="17"/>
      <c r="F167" s="17"/>
    </row>
    <row r="168" spans="1:6" x14ac:dyDescent="0.2">
      <c r="A168" s="20"/>
      <c r="B168" s="17"/>
      <c r="C168" s="17"/>
      <c r="D168" s="17"/>
      <c r="E168" s="17"/>
      <c r="F168" s="17"/>
    </row>
    <row r="169" spans="1:6" x14ac:dyDescent="0.2">
      <c r="A169" s="20"/>
      <c r="B169" s="17"/>
      <c r="C169" s="17"/>
      <c r="D169" s="17"/>
      <c r="E169" s="17"/>
      <c r="F169" s="17"/>
    </row>
    <row r="170" spans="1:6" x14ac:dyDescent="0.2">
      <c r="A170" s="20"/>
      <c r="B170" s="17"/>
      <c r="C170" s="17"/>
      <c r="D170" s="17"/>
      <c r="E170" s="17"/>
      <c r="F170" s="17"/>
    </row>
    <row r="171" spans="1:6" x14ac:dyDescent="0.2">
      <c r="A171" s="21" t="s">
        <v>3</v>
      </c>
      <c r="B171" s="22" t="s">
        <v>4</v>
      </c>
      <c r="C171" s="23"/>
      <c r="D171" s="23"/>
      <c r="E171" s="23"/>
      <c r="F171" s="23"/>
    </row>
    <row r="172" spans="1:6" x14ac:dyDescent="0.2">
      <c r="A172" s="24"/>
      <c r="B172" s="23"/>
      <c r="C172" s="23"/>
      <c r="D172" s="23"/>
      <c r="E172" s="23"/>
      <c r="F172" s="23"/>
    </row>
    <row r="173" spans="1:6" x14ac:dyDescent="0.2">
      <c r="A173" s="21" t="s">
        <v>5</v>
      </c>
      <c r="B173" s="22" t="s">
        <v>6</v>
      </c>
      <c r="C173" s="25" t="s">
        <v>23</v>
      </c>
      <c r="D173" s="25" t="s">
        <v>24</v>
      </c>
      <c r="E173" s="26" t="s">
        <v>25</v>
      </c>
      <c r="F173" s="26" t="s">
        <v>26</v>
      </c>
    </row>
    <row r="174" spans="1:6" x14ac:dyDescent="0.2">
      <c r="A174" s="24"/>
      <c r="B174" s="23"/>
      <c r="C174" s="23"/>
      <c r="D174" s="23"/>
      <c r="E174" s="23"/>
      <c r="F174" s="23"/>
    </row>
    <row r="175" spans="1:6" ht="120" x14ac:dyDescent="0.2">
      <c r="A175" s="27">
        <v>1</v>
      </c>
      <c r="B175" s="1" t="s">
        <v>83</v>
      </c>
      <c r="C175" s="28" t="s">
        <v>29</v>
      </c>
      <c r="D175" s="29">
        <v>1</v>
      </c>
      <c r="E175" s="30"/>
      <c r="F175" s="30">
        <f>D175*E175</f>
        <v>0</v>
      </c>
    </row>
    <row r="176" spans="1:6" x14ac:dyDescent="0.2">
      <c r="A176" s="31"/>
      <c r="B176" s="32"/>
      <c r="C176" s="33"/>
      <c r="D176" s="34"/>
      <c r="E176" s="35"/>
      <c r="F176" s="35"/>
    </row>
    <row r="177" spans="1:6" ht="207" customHeight="1" x14ac:dyDescent="0.2">
      <c r="A177" s="27">
        <v>2</v>
      </c>
      <c r="B177" s="55" t="s">
        <v>130</v>
      </c>
      <c r="C177" s="28"/>
      <c r="D177" s="29"/>
      <c r="E177" s="30"/>
      <c r="F177" s="30"/>
    </row>
    <row r="178" spans="1:6" x14ac:dyDescent="0.2">
      <c r="A178" s="27"/>
      <c r="B178" s="1" t="s">
        <v>84</v>
      </c>
      <c r="C178" s="28" t="s">
        <v>30</v>
      </c>
      <c r="D178" s="56">
        <v>1225.6500000000001</v>
      </c>
      <c r="E178" s="30"/>
      <c r="F178" s="30">
        <f t="shared" ref="F178" si="0">D178*E178</f>
        <v>0</v>
      </c>
    </row>
    <row r="179" spans="1:6" x14ac:dyDescent="0.2">
      <c r="A179" s="27"/>
      <c r="B179" s="1" t="s">
        <v>85</v>
      </c>
      <c r="C179" s="28" t="s">
        <v>30</v>
      </c>
      <c r="D179" s="29">
        <v>229.54</v>
      </c>
      <c r="E179" s="30"/>
      <c r="F179" s="30">
        <f t="shared" ref="F179:F182" si="1">D179*E179</f>
        <v>0</v>
      </c>
    </row>
    <row r="180" spans="1:6" x14ac:dyDescent="0.2">
      <c r="A180" s="27"/>
      <c r="B180" s="1" t="s">
        <v>88</v>
      </c>
      <c r="C180" s="28" t="s">
        <v>30</v>
      </c>
      <c r="D180" s="29">
        <v>48.95</v>
      </c>
      <c r="E180" s="30"/>
      <c r="F180" s="30">
        <f t="shared" si="1"/>
        <v>0</v>
      </c>
    </row>
    <row r="181" spans="1:6" x14ac:dyDescent="0.2">
      <c r="A181" s="27"/>
      <c r="B181" s="1" t="s">
        <v>86</v>
      </c>
      <c r="C181" s="28" t="s">
        <v>30</v>
      </c>
      <c r="D181" s="29">
        <v>20.55</v>
      </c>
      <c r="E181" s="30"/>
      <c r="F181" s="30">
        <f t="shared" si="1"/>
        <v>0</v>
      </c>
    </row>
    <row r="182" spans="1:6" x14ac:dyDescent="0.2">
      <c r="A182" s="27"/>
      <c r="B182" s="57" t="s">
        <v>87</v>
      </c>
      <c r="C182" s="28" t="s">
        <v>30</v>
      </c>
      <c r="D182" s="29">
        <v>20</v>
      </c>
      <c r="E182" s="30"/>
      <c r="F182" s="30">
        <f t="shared" si="1"/>
        <v>0</v>
      </c>
    </row>
    <row r="183" spans="1:6" x14ac:dyDescent="0.2">
      <c r="A183" s="31"/>
      <c r="B183" s="36"/>
      <c r="C183" s="33"/>
      <c r="D183" s="34"/>
      <c r="E183" s="35"/>
      <c r="F183" s="35"/>
    </row>
    <row r="184" spans="1:6" ht="144" x14ac:dyDescent="0.2">
      <c r="A184" s="27">
        <v>3</v>
      </c>
      <c r="B184" s="1" t="s">
        <v>222</v>
      </c>
      <c r="C184" s="28" t="s">
        <v>30</v>
      </c>
      <c r="D184" s="56">
        <v>5970.56</v>
      </c>
      <c r="E184" s="30"/>
      <c r="F184" s="30">
        <f t="shared" ref="F184" si="2">D184*E184</f>
        <v>0</v>
      </c>
    </row>
    <row r="185" spans="1:6" x14ac:dyDescent="0.2">
      <c r="A185" s="27"/>
      <c r="B185" s="1"/>
      <c r="C185" s="28"/>
      <c r="D185" s="29"/>
      <c r="E185" s="61" t="s">
        <v>26</v>
      </c>
      <c r="F185" s="62">
        <f>SUM(F175:F184)</f>
        <v>0</v>
      </c>
    </row>
    <row r="186" spans="1:6" ht="137.25" customHeight="1" x14ac:dyDescent="0.2">
      <c r="A186" s="31"/>
      <c r="B186" s="36"/>
      <c r="C186" s="17"/>
      <c r="D186" s="37"/>
      <c r="E186" s="35"/>
      <c r="F186" s="35"/>
    </row>
    <row r="187" spans="1:6" x14ac:dyDescent="0.2">
      <c r="A187" s="21" t="s">
        <v>11</v>
      </c>
      <c r="B187" s="22" t="s">
        <v>28</v>
      </c>
      <c r="C187" s="25" t="s">
        <v>23</v>
      </c>
      <c r="D187" s="25" t="s">
        <v>24</v>
      </c>
      <c r="E187" s="26" t="s">
        <v>25</v>
      </c>
      <c r="F187" s="26" t="s">
        <v>26</v>
      </c>
    </row>
    <row r="188" spans="1:6" x14ac:dyDescent="0.2">
      <c r="A188" s="1"/>
      <c r="B188" s="57"/>
      <c r="C188" s="23"/>
      <c r="D188" s="23"/>
      <c r="E188" s="23"/>
      <c r="F188" s="23"/>
    </row>
    <row r="189" spans="1:6" ht="120" x14ac:dyDescent="0.2">
      <c r="A189" s="1"/>
      <c r="B189" s="58" t="s">
        <v>148</v>
      </c>
      <c r="C189" s="23"/>
      <c r="D189" s="23"/>
      <c r="E189" s="23"/>
      <c r="F189" s="23"/>
    </row>
    <row r="190" spans="1:6" x14ac:dyDescent="0.2">
      <c r="A190" s="38"/>
      <c r="B190" s="39"/>
      <c r="C190" s="17"/>
      <c r="D190" s="17"/>
      <c r="E190" s="17"/>
      <c r="F190" s="17"/>
    </row>
    <row r="191" spans="1:6" ht="228.75" customHeight="1" x14ac:dyDescent="0.2">
      <c r="A191" s="27">
        <v>1</v>
      </c>
      <c r="B191" s="1" t="s">
        <v>131</v>
      </c>
      <c r="C191" s="28" t="s">
        <v>30</v>
      </c>
      <c r="D191" s="29">
        <v>205.28</v>
      </c>
      <c r="E191" s="59"/>
      <c r="F191" s="59">
        <f>D191*E191</f>
        <v>0</v>
      </c>
    </row>
    <row r="192" spans="1:6" x14ac:dyDescent="0.2">
      <c r="A192" s="38"/>
      <c r="B192" s="38"/>
      <c r="C192" s="33"/>
      <c r="D192" s="34"/>
      <c r="E192" s="40"/>
      <c r="F192" s="40"/>
    </row>
    <row r="193" spans="1:6" ht="156" x14ac:dyDescent="0.2">
      <c r="A193" s="27">
        <v>2</v>
      </c>
      <c r="B193" s="1" t="s">
        <v>223</v>
      </c>
      <c r="C193" s="28" t="s">
        <v>32</v>
      </c>
      <c r="D193" s="29">
        <v>450.56</v>
      </c>
      <c r="E193" s="59"/>
      <c r="F193" s="59">
        <f>D193*E193</f>
        <v>0</v>
      </c>
    </row>
    <row r="194" spans="1:6" x14ac:dyDescent="0.2">
      <c r="A194" s="31"/>
      <c r="B194" s="38"/>
      <c r="C194" s="33"/>
      <c r="D194" s="34"/>
      <c r="E194" s="40"/>
      <c r="F194" s="40"/>
    </row>
    <row r="195" spans="1:6" ht="120" x14ac:dyDescent="0.2">
      <c r="A195" s="27">
        <v>3</v>
      </c>
      <c r="B195" s="1" t="s">
        <v>132</v>
      </c>
      <c r="C195" s="28" t="s">
        <v>32</v>
      </c>
      <c r="D195" s="29">
        <v>3.1</v>
      </c>
      <c r="E195" s="30"/>
      <c r="F195" s="59">
        <f>D195*E195</f>
        <v>0</v>
      </c>
    </row>
    <row r="196" spans="1:6" x14ac:dyDescent="0.2">
      <c r="A196" s="31"/>
      <c r="B196" s="38"/>
      <c r="C196" s="33"/>
      <c r="D196" s="34"/>
      <c r="E196" s="40"/>
      <c r="F196" s="40"/>
    </row>
    <row r="197" spans="1:6" ht="132.75" customHeight="1" x14ac:dyDescent="0.2">
      <c r="A197" s="60">
        <v>4</v>
      </c>
      <c r="B197" s="1" t="s">
        <v>133</v>
      </c>
      <c r="C197" s="28" t="s">
        <v>32</v>
      </c>
      <c r="D197" s="29">
        <v>24</v>
      </c>
      <c r="E197" s="30"/>
      <c r="F197" s="59">
        <f>D197*E197</f>
        <v>0</v>
      </c>
    </row>
    <row r="198" spans="1:6" x14ac:dyDescent="0.2">
      <c r="A198" s="41"/>
      <c r="B198" s="38"/>
      <c r="C198" s="33"/>
      <c r="D198" s="34"/>
      <c r="E198" s="35"/>
      <c r="F198" s="40"/>
    </row>
    <row r="199" spans="1:6" ht="111" customHeight="1" x14ac:dyDescent="0.2">
      <c r="A199" s="60">
        <v>5</v>
      </c>
      <c r="B199" s="1" t="s">
        <v>134</v>
      </c>
      <c r="C199" s="28" t="s">
        <v>32</v>
      </c>
      <c r="D199" s="29">
        <v>1.5</v>
      </c>
      <c r="E199" s="30"/>
      <c r="F199" s="59">
        <f>D199*E199</f>
        <v>0</v>
      </c>
    </row>
    <row r="200" spans="1:6" x14ac:dyDescent="0.2">
      <c r="A200" s="41"/>
      <c r="B200" s="38"/>
      <c r="C200" s="33"/>
      <c r="D200" s="34"/>
      <c r="E200" s="35"/>
      <c r="F200" s="40"/>
    </row>
    <row r="201" spans="1:6" ht="99" customHeight="1" x14ac:dyDescent="0.2">
      <c r="A201" s="60">
        <v>6</v>
      </c>
      <c r="B201" s="1" t="s">
        <v>90</v>
      </c>
      <c r="C201" s="28"/>
      <c r="D201" s="29"/>
      <c r="E201" s="59"/>
      <c r="F201" s="59"/>
    </row>
    <row r="202" spans="1:6" x14ac:dyDescent="0.2">
      <c r="A202" s="60"/>
      <c r="B202" s="1" t="s">
        <v>208</v>
      </c>
      <c r="C202" s="28" t="s">
        <v>31</v>
      </c>
      <c r="D202" s="29">
        <v>1</v>
      </c>
      <c r="E202" s="59"/>
      <c r="F202" s="59">
        <f>D202*E202</f>
        <v>0</v>
      </c>
    </row>
    <row r="203" spans="1:6" x14ac:dyDescent="0.2">
      <c r="A203" s="60"/>
      <c r="B203" s="1" t="s">
        <v>209</v>
      </c>
      <c r="C203" s="28" t="s">
        <v>31</v>
      </c>
      <c r="D203" s="29">
        <v>12</v>
      </c>
      <c r="E203" s="59"/>
      <c r="F203" s="59">
        <f>D203*E203</f>
        <v>0</v>
      </c>
    </row>
    <row r="204" spans="1:6" x14ac:dyDescent="0.2">
      <c r="A204" s="60"/>
      <c r="B204" s="1" t="s">
        <v>89</v>
      </c>
      <c r="C204" s="28" t="s">
        <v>31</v>
      </c>
      <c r="D204" s="29">
        <v>1</v>
      </c>
      <c r="E204" s="59"/>
      <c r="F204" s="59">
        <f>D204*E204</f>
        <v>0</v>
      </c>
    </row>
    <row r="205" spans="1:6" x14ac:dyDescent="0.2">
      <c r="A205" s="60"/>
      <c r="B205" s="1"/>
      <c r="C205" s="28"/>
      <c r="D205" s="29"/>
      <c r="E205" s="59"/>
      <c r="F205" s="59"/>
    </row>
    <row r="206" spans="1:6" ht="85.5" customHeight="1" x14ac:dyDescent="0.2">
      <c r="A206" s="60">
        <v>7</v>
      </c>
      <c r="B206" s="1" t="s">
        <v>147</v>
      </c>
      <c r="C206" s="28"/>
      <c r="D206" s="29"/>
      <c r="E206" s="59"/>
      <c r="F206" s="59"/>
    </row>
    <row r="207" spans="1:6" x14ac:dyDescent="0.2">
      <c r="A207" s="60"/>
      <c r="B207" s="1" t="s">
        <v>146</v>
      </c>
      <c r="C207" s="28" t="s">
        <v>31</v>
      </c>
      <c r="D207" s="29">
        <v>14</v>
      </c>
      <c r="E207" s="59"/>
      <c r="F207" s="59">
        <f>D207*E207</f>
        <v>0</v>
      </c>
    </row>
    <row r="208" spans="1:6" x14ac:dyDescent="0.2">
      <c r="A208" s="41"/>
      <c r="B208" s="42"/>
      <c r="C208" s="33"/>
      <c r="D208" s="34"/>
      <c r="E208" s="35"/>
      <c r="F208" s="40"/>
    </row>
    <row r="209" spans="1:6" ht="96" x14ac:dyDescent="0.2">
      <c r="A209" s="60">
        <v>8</v>
      </c>
      <c r="B209" s="1" t="s">
        <v>135</v>
      </c>
      <c r="C209" s="28" t="s">
        <v>32</v>
      </c>
      <c r="D209" s="29">
        <v>7.9</v>
      </c>
      <c r="E209" s="30"/>
      <c r="F209" s="59">
        <f>D209*E209</f>
        <v>0</v>
      </c>
    </row>
    <row r="210" spans="1:6" x14ac:dyDescent="0.2">
      <c r="A210" s="60"/>
      <c r="B210" s="1"/>
      <c r="C210" s="28"/>
      <c r="D210" s="29"/>
      <c r="E210" s="30"/>
      <c r="F210" s="59"/>
    </row>
    <row r="211" spans="1:6" ht="96" x14ac:dyDescent="0.2">
      <c r="A211" s="60">
        <v>9</v>
      </c>
      <c r="B211" s="1" t="s">
        <v>136</v>
      </c>
      <c r="C211" s="28" t="s">
        <v>32</v>
      </c>
      <c r="D211" s="29">
        <v>6.8</v>
      </c>
      <c r="E211" s="30"/>
      <c r="F211" s="59">
        <f>D211*E211</f>
        <v>0</v>
      </c>
    </row>
    <row r="212" spans="1:6" x14ac:dyDescent="0.2">
      <c r="A212" s="41"/>
      <c r="B212" s="38"/>
      <c r="C212" s="33"/>
      <c r="D212" s="34"/>
      <c r="E212" s="35"/>
      <c r="F212" s="40"/>
    </row>
    <row r="213" spans="1:6" ht="84" x14ac:dyDescent="0.2">
      <c r="A213" s="60">
        <v>10</v>
      </c>
      <c r="B213" s="1" t="s">
        <v>137</v>
      </c>
      <c r="C213" s="28" t="s">
        <v>30</v>
      </c>
      <c r="D213" s="29">
        <v>9.8000000000000007</v>
      </c>
      <c r="E213" s="30"/>
      <c r="F213" s="59">
        <f>D213*E213</f>
        <v>0</v>
      </c>
    </row>
    <row r="214" spans="1:6" x14ac:dyDescent="0.2">
      <c r="A214" s="41"/>
      <c r="B214" s="38"/>
      <c r="C214" s="33"/>
      <c r="D214" s="34"/>
      <c r="E214" s="35"/>
      <c r="F214" s="40"/>
    </row>
    <row r="215" spans="1:6" ht="108" x14ac:dyDescent="0.2">
      <c r="A215" s="60">
        <v>11</v>
      </c>
      <c r="B215" s="1" t="s">
        <v>176</v>
      </c>
      <c r="C215" s="28" t="s">
        <v>29</v>
      </c>
      <c r="D215" s="29">
        <v>1</v>
      </c>
      <c r="E215" s="30"/>
      <c r="F215" s="59">
        <f>D215*E215</f>
        <v>0</v>
      </c>
    </row>
    <row r="216" spans="1:6" x14ac:dyDescent="0.2">
      <c r="A216" s="41"/>
      <c r="B216" s="38"/>
      <c r="C216" s="33"/>
      <c r="D216" s="34"/>
      <c r="E216" s="35"/>
      <c r="F216" s="40"/>
    </row>
    <row r="217" spans="1:6" ht="122.25" customHeight="1" x14ac:dyDescent="0.2">
      <c r="A217" s="60">
        <v>12</v>
      </c>
      <c r="B217" s="1" t="s">
        <v>91</v>
      </c>
      <c r="C217" s="28" t="s">
        <v>32</v>
      </c>
      <c r="D217" s="29">
        <v>55.5</v>
      </c>
      <c r="E217" s="30"/>
      <c r="F217" s="59">
        <f>D217*E217</f>
        <v>0</v>
      </c>
    </row>
    <row r="218" spans="1:6" x14ac:dyDescent="0.2">
      <c r="A218" s="41"/>
      <c r="B218" s="38"/>
      <c r="C218" s="33"/>
      <c r="D218" s="34"/>
      <c r="E218" s="35"/>
      <c r="F218" s="40"/>
    </row>
    <row r="219" spans="1:6" ht="121.5" customHeight="1" x14ac:dyDescent="0.2">
      <c r="A219" s="60">
        <v>13</v>
      </c>
      <c r="B219" s="1" t="s">
        <v>92</v>
      </c>
      <c r="C219" s="28" t="s">
        <v>32</v>
      </c>
      <c r="D219" s="29">
        <v>32.700000000000003</v>
      </c>
      <c r="E219" s="30"/>
      <c r="F219" s="59">
        <f>D219*E219</f>
        <v>0</v>
      </c>
    </row>
    <row r="220" spans="1:6" x14ac:dyDescent="0.2">
      <c r="A220" s="41"/>
      <c r="B220" s="38"/>
      <c r="C220" s="33"/>
      <c r="D220" s="34"/>
      <c r="E220" s="35"/>
      <c r="F220" s="40"/>
    </row>
    <row r="221" spans="1:6" ht="111" customHeight="1" x14ac:dyDescent="0.2">
      <c r="A221" s="60">
        <v>14</v>
      </c>
      <c r="B221" s="1" t="s">
        <v>93</v>
      </c>
      <c r="C221" s="28" t="s">
        <v>32</v>
      </c>
      <c r="D221" s="29">
        <v>6.6</v>
      </c>
      <c r="E221" s="30"/>
      <c r="F221" s="59">
        <f>D221*E221</f>
        <v>0</v>
      </c>
    </row>
    <row r="222" spans="1:6" x14ac:dyDescent="0.2">
      <c r="A222" s="41"/>
      <c r="B222" s="38"/>
      <c r="C222" s="33"/>
      <c r="D222" s="34"/>
      <c r="E222" s="35"/>
      <c r="F222" s="40"/>
    </row>
    <row r="223" spans="1:6" ht="111" customHeight="1" x14ac:dyDescent="0.2">
      <c r="A223" s="60">
        <v>15</v>
      </c>
      <c r="B223" s="1" t="s">
        <v>102</v>
      </c>
      <c r="C223" s="28" t="s">
        <v>32</v>
      </c>
      <c r="D223" s="29">
        <v>24.67</v>
      </c>
      <c r="E223" s="30"/>
      <c r="F223" s="59">
        <f>D223*E223</f>
        <v>0</v>
      </c>
    </row>
    <row r="224" spans="1:6" x14ac:dyDescent="0.2">
      <c r="A224" s="41"/>
      <c r="B224" s="38"/>
      <c r="C224" s="33"/>
      <c r="D224" s="34"/>
      <c r="E224" s="35"/>
      <c r="F224" s="40"/>
    </row>
    <row r="225" spans="1:6" ht="222.75" customHeight="1" x14ac:dyDescent="0.2">
      <c r="A225" s="60">
        <v>16</v>
      </c>
      <c r="B225" s="1" t="s">
        <v>138</v>
      </c>
      <c r="C225" s="28" t="s">
        <v>30</v>
      </c>
      <c r="D225" s="29">
        <v>446.76</v>
      </c>
      <c r="E225" s="30"/>
      <c r="F225" s="59">
        <f>D225*E225</f>
        <v>0</v>
      </c>
    </row>
    <row r="226" spans="1:6" x14ac:dyDescent="0.2">
      <c r="A226" s="41"/>
      <c r="B226" s="38"/>
      <c r="C226" s="33"/>
      <c r="D226" s="34"/>
      <c r="E226" s="35"/>
      <c r="F226" s="40"/>
    </row>
    <row r="227" spans="1:6" ht="87.75" customHeight="1" x14ac:dyDescent="0.2">
      <c r="A227" s="60">
        <v>17</v>
      </c>
      <c r="B227" s="1" t="s">
        <v>95</v>
      </c>
      <c r="C227" s="28" t="s">
        <v>31</v>
      </c>
      <c r="D227" s="29">
        <v>1</v>
      </c>
      <c r="E227" s="30"/>
      <c r="F227" s="59">
        <f>D227*E227</f>
        <v>0</v>
      </c>
    </row>
    <row r="228" spans="1:6" x14ac:dyDescent="0.2">
      <c r="A228" s="60"/>
      <c r="B228" s="1"/>
      <c r="C228" s="28"/>
      <c r="D228" s="29"/>
      <c r="E228" s="30"/>
      <c r="F228" s="59"/>
    </row>
    <row r="229" spans="1:6" ht="72" x14ac:dyDescent="0.2">
      <c r="A229" s="60">
        <v>18</v>
      </c>
      <c r="B229" s="1" t="s">
        <v>139</v>
      </c>
      <c r="C229" s="28" t="s">
        <v>31</v>
      </c>
      <c r="D229" s="29">
        <v>1</v>
      </c>
      <c r="E229" s="30"/>
      <c r="F229" s="59">
        <f>D229*E229</f>
        <v>0</v>
      </c>
    </row>
    <row r="230" spans="1:6" x14ac:dyDescent="0.2">
      <c r="A230" s="60"/>
      <c r="B230" s="1"/>
      <c r="C230" s="28"/>
      <c r="D230" s="29"/>
      <c r="E230" s="30"/>
      <c r="F230" s="59"/>
    </row>
    <row r="231" spans="1:6" ht="85.5" customHeight="1" x14ac:dyDescent="0.2">
      <c r="A231" s="60">
        <v>19</v>
      </c>
      <c r="B231" s="1" t="s">
        <v>144</v>
      </c>
      <c r="C231" s="28" t="s">
        <v>31</v>
      </c>
      <c r="D231" s="29">
        <v>1</v>
      </c>
      <c r="E231" s="30"/>
      <c r="F231" s="59">
        <f>D231*E231</f>
        <v>0</v>
      </c>
    </row>
    <row r="232" spans="1:6" x14ac:dyDescent="0.2">
      <c r="A232" s="60"/>
      <c r="B232" s="1"/>
      <c r="C232" s="28"/>
      <c r="D232" s="29"/>
      <c r="E232" s="30"/>
      <c r="F232" s="59"/>
    </row>
    <row r="233" spans="1:6" ht="60" x14ac:dyDescent="0.2">
      <c r="A233" s="60">
        <v>20</v>
      </c>
      <c r="B233" s="1" t="s">
        <v>145</v>
      </c>
      <c r="C233" s="28" t="s">
        <v>31</v>
      </c>
      <c r="D233" s="29">
        <v>1</v>
      </c>
      <c r="E233" s="30"/>
      <c r="F233" s="59">
        <f>D233*E233</f>
        <v>0</v>
      </c>
    </row>
    <row r="234" spans="1:6" x14ac:dyDescent="0.2">
      <c r="A234" s="41"/>
      <c r="B234" s="38"/>
      <c r="C234" s="33"/>
      <c r="D234" s="34"/>
      <c r="E234" s="35"/>
      <c r="F234" s="40"/>
    </row>
    <row r="235" spans="1:6" ht="195" customHeight="1" x14ac:dyDescent="0.2">
      <c r="A235" s="60">
        <v>21</v>
      </c>
      <c r="B235" s="1" t="s">
        <v>140</v>
      </c>
      <c r="C235" s="28" t="s">
        <v>32</v>
      </c>
      <c r="D235" s="29">
        <v>198.2</v>
      </c>
      <c r="E235" s="30"/>
      <c r="F235" s="59">
        <f>D235*E235</f>
        <v>0</v>
      </c>
    </row>
    <row r="236" spans="1:6" x14ac:dyDescent="0.2">
      <c r="A236" s="41"/>
      <c r="B236" s="38"/>
      <c r="C236" s="33"/>
      <c r="D236" s="34"/>
      <c r="E236" s="35"/>
      <c r="F236" s="40"/>
    </row>
    <row r="237" spans="1:6" ht="61.5" customHeight="1" x14ac:dyDescent="0.2">
      <c r="A237" s="60">
        <v>22</v>
      </c>
      <c r="B237" s="1" t="s">
        <v>141</v>
      </c>
      <c r="C237" s="28" t="s">
        <v>32</v>
      </c>
      <c r="D237" s="29">
        <v>10</v>
      </c>
      <c r="E237" s="30"/>
      <c r="F237" s="59">
        <f>D237*E237</f>
        <v>0</v>
      </c>
    </row>
    <row r="238" spans="1:6" x14ac:dyDescent="0.2">
      <c r="A238" s="41"/>
      <c r="B238" s="38"/>
      <c r="C238" s="33"/>
      <c r="D238" s="34"/>
      <c r="E238" s="35"/>
      <c r="F238" s="40"/>
    </row>
    <row r="239" spans="1:6" ht="98.25" customHeight="1" x14ac:dyDescent="0.2">
      <c r="A239" s="60">
        <v>23</v>
      </c>
      <c r="B239" s="1" t="s">
        <v>94</v>
      </c>
      <c r="C239" s="28" t="s">
        <v>31</v>
      </c>
      <c r="D239" s="29">
        <v>1</v>
      </c>
      <c r="E239" s="30"/>
      <c r="F239" s="59">
        <f>D239*E239</f>
        <v>0</v>
      </c>
    </row>
    <row r="240" spans="1:6" x14ac:dyDescent="0.2">
      <c r="A240" s="41"/>
      <c r="B240" s="38"/>
      <c r="C240" s="33"/>
      <c r="D240" s="34"/>
      <c r="E240" s="35"/>
      <c r="F240" s="40"/>
    </row>
    <row r="241" spans="1:6" ht="204.75" customHeight="1" x14ac:dyDescent="0.2">
      <c r="A241" s="60">
        <v>24</v>
      </c>
      <c r="B241" s="1" t="s">
        <v>224</v>
      </c>
      <c r="C241" s="28" t="s">
        <v>31</v>
      </c>
      <c r="D241" s="29">
        <v>20</v>
      </c>
      <c r="E241" s="30"/>
      <c r="F241" s="59">
        <f>D241*E241</f>
        <v>0</v>
      </c>
    </row>
    <row r="242" spans="1:6" x14ac:dyDescent="0.2">
      <c r="A242" s="41"/>
      <c r="B242" s="38"/>
      <c r="C242" s="33"/>
      <c r="D242" s="34"/>
      <c r="E242" s="35"/>
      <c r="F242" s="40"/>
    </row>
    <row r="243" spans="1:6" ht="123.75" customHeight="1" x14ac:dyDescent="0.2">
      <c r="A243" s="60">
        <v>25</v>
      </c>
      <c r="B243" s="1" t="s">
        <v>142</v>
      </c>
      <c r="C243" s="28" t="s">
        <v>31</v>
      </c>
      <c r="D243" s="29">
        <v>14</v>
      </c>
      <c r="E243" s="30"/>
      <c r="F243" s="59">
        <f>D243*E243</f>
        <v>0</v>
      </c>
    </row>
    <row r="244" spans="1:6" x14ac:dyDescent="0.2">
      <c r="A244" s="41"/>
      <c r="B244" s="38"/>
      <c r="C244" s="33"/>
      <c r="D244" s="34"/>
      <c r="E244" s="35"/>
      <c r="F244" s="40"/>
    </row>
    <row r="245" spans="1:6" ht="123" customHeight="1" x14ac:dyDescent="0.2">
      <c r="A245" s="60">
        <v>26</v>
      </c>
      <c r="B245" s="1" t="s">
        <v>143</v>
      </c>
      <c r="C245" s="28" t="s">
        <v>31</v>
      </c>
      <c r="D245" s="29">
        <v>28</v>
      </c>
      <c r="E245" s="30"/>
      <c r="F245" s="59">
        <f>D245*E245</f>
        <v>0</v>
      </c>
    </row>
    <row r="246" spans="1:6" x14ac:dyDescent="0.2">
      <c r="A246" s="60"/>
      <c r="B246" s="23"/>
      <c r="C246" s="28"/>
      <c r="D246" s="29"/>
      <c r="E246" s="61" t="s">
        <v>26</v>
      </c>
      <c r="F246" s="62">
        <f>SUM(F191:F245)</f>
        <v>0</v>
      </c>
    </row>
    <row r="247" spans="1:6" x14ac:dyDescent="0.2">
      <c r="A247" s="41"/>
      <c r="B247" s="17"/>
      <c r="C247" s="33"/>
      <c r="D247" s="34"/>
      <c r="E247" s="17"/>
      <c r="F247" s="17"/>
    </row>
    <row r="248" spans="1:6" x14ac:dyDescent="0.2">
      <c r="A248" s="63" t="s">
        <v>12</v>
      </c>
      <c r="B248" s="22" t="s">
        <v>7</v>
      </c>
      <c r="C248" s="25" t="s">
        <v>23</v>
      </c>
      <c r="D248" s="25" t="s">
        <v>24</v>
      </c>
      <c r="E248" s="26" t="s">
        <v>25</v>
      </c>
      <c r="F248" s="26" t="s">
        <v>26</v>
      </c>
    </row>
    <row r="249" spans="1:6" x14ac:dyDescent="0.2">
      <c r="A249" s="43"/>
      <c r="B249" s="17"/>
      <c r="C249" s="33"/>
      <c r="D249" s="34"/>
      <c r="E249" s="17"/>
      <c r="F249" s="17"/>
    </row>
    <row r="250" spans="1:6" ht="132" x14ac:dyDescent="0.2">
      <c r="A250" s="60">
        <v>1</v>
      </c>
      <c r="B250" s="1" t="s">
        <v>149</v>
      </c>
      <c r="C250" s="28" t="s">
        <v>30</v>
      </c>
      <c r="D250" s="29">
        <v>50.13</v>
      </c>
      <c r="E250" s="59"/>
      <c r="F250" s="59">
        <f>D250*E250</f>
        <v>0</v>
      </c>
    </row>
    <row r="251" spans="1:6" x14ac:dyDescent="0.2">
      <c r="A251" s="41"/>
      <c r="B251" s="38"/>
      <c r="C251" s="33"/>
      <c r="D251" s="34"/>
      <c r="E251" s="40"/>
      <c r="F251" s="40"/>
    </row>
    <row r="252" spans="1:6" ht="109.5" customHeight="1" x14ac:dyDescent="0.2">
      <c r="A252" s="60">
        <v>2</v>
      </c>
      <c r="B252" s="1" t="s">
        <v>150</v>
      </c>
      <c r="C252" s="28" t="s">
        <v>32</v>
      </c>
      <c r="D252" s="29">
        <v>22</v>
      </c>
      <c r="E252" s="59"/>
      <c r="F252" s="59">
        <f>D252*E252</f>
        <v>0</v>
      </c>
    </row>
    <row r="253" spans="1:6" x14ac:dyDescent="0.2">
      <c r="A253" s="41"/>
      <c r="B253" s="38"/>
      <c r="C253" s="33"/>
      <c r="D253" s="34"/>
      <c r="E253" s="40"/>
      <c r="F253" s="40"/>
    </row>
    <row r="254" spans="1:6" ht="123" customHeight="1" x14ac:dyDescent="0.2">
      <c r="A254" s="60">
        <v>3</v>
      </c>
      <c r="B254" s="1" t="s">
        <v>101</v>
      </c>
      <c r="C254" s="28" t="s">
        <v>30</v>
      </c>
      <c r="D254" s="29">
        <v>1.6</v>
      </c>
      <c r="E254" s="59"/>
      <c r="F254" s="59">
        <f>D254*E254</f>
        <v>0</v>
      </c>
    </row>
    <row r="255" spans="1:6" x14ac:dyDescent="0.2">
      <c r="A255" s="43"/>
      <c r="B255" s="38"/>
      <c r="C255" s="33"/>
      <c r="D255" s="34"/>
      <c r="E255" s="40"/>
      <c r="F255" s="40"/>
    </row>
    <row r="256" spans="1:6" ht="123.75" customHeight="1" x14ac:dyDescent="0.2">
      <c r="A256" s="60">
        <v>4</v>
      </c>
      <c r="B256" s="1" t="s">
        <v>151</v>
      </c>
      <c r="C256" s="28" t="s">
        <v>46</v>
      </c>
      <c r="D256" s="29">
        <v>25.07</v>
      </c>
      <c r="E256" s="30"/>
      <c r="F256" s="30">
        <f t="shared" ref="F256" si="3">D256*E256</f>
        <v>0</v>
      </c>
    </row>
    <row r="257" spans="1:6" x14ac:dyDescent="0.2">
      <c r="A257" s="41"/>
      <c r="B257" s="38"/>
      <c r="C257" s="33"/>
      <c r="D257" s="34"/>
      <c r="E257" s="35"/>
      <c r="F257" s="35"/>
    </row>
    <row r="258" spans="1:6" ht="36" x14ac:dyDescent="0.2">
      <c r="A258" s="60">
        <v>5</v>
      </c>
      <c r="B258" s="1" t="s">
        <v>96</v>
      </c>
      <c r="C258" s="28" t="s">
        <v>30</v>
      </c>
      <c r="D258" s="29">
        <v>190.53</v>
      </c>
      <c r="E258" s="30"/>
      <c r="F258" s="30">
        <f>D258*E258</f>
        <v>0</v>
      </c>
    </row>
    <row r="259" spans="1:6" x14ac:dyDescent="0.2">
      <c r="A259" s="41"/>
      <c r="B259" s="38"/>
      <c r="C259" s="33"/>
      <c r="D259" s="34"/>
      <c r="E259" s="35"/>
      <c r="F259" s="35"/>
    </row>
    <row r="260" spans="1:6" ht="84" x14ac:dyDescent="0.2">
      <c r="A260" s="60">
        <v>6</v>
      </c>
      <c r="B260" s="1" t="s">
        <v>152</v>
      </c>
      <c r="C260" s="28" t="s">
        <v>46</v>
      </c>
      <c r="D260" s="29">
        <v>16.04</v>
      </c>
      <c r="E260" s="30"/>
      <c r="F260" s="30">
        <f>D260*E260</f>
        <v>0</v>
      </c>
    </row>
    <row r="261" spans="1:6" x14ac:dyDescent="0.2">
      <c r="A261" s="41"/>
      <c r="B261" s="38"/>
      <c r="C261" s="33"/>
      <c r="D261" s="34"/>
      <c r="E261" s="35"/>
      <c r="F261" s="35"/>
    </row>
    <row r="262" spans="1:6" ht="146.25" customHeight="1" x14ac:dyDescent="0.2">
      <c r="A262" s="60">
        <v>7</v>
      </c>
      <c r="B262" s="1" t="s">
        <v>97</v>
      </c>
      <c r="C262" s="28" t="s">
        <v>32</v>
      </c>
      <c r="D262" s="29">
        <v>19.25</v>
      </c>
      <c r="E262" s="30"/>
      <c r="F262" s="30">
        <f>D262*E262</f>
        <v>0</v>
      </c>
    </row>
    <row r="263" spans="1:6" x14ac:dyDescent="0.2">
      <c r="A263" s="41"/>
      <c r="B263" s="38"/>
      <c r="C263" s="33"/>
      <c r="D263" s="34"/>
      <c r="E263" s="35"/>
      <c r="F263" s="35"/>
    </row>
    <row r="264" spans="1:6" ht="158.25" customHeight="1" x14ac:dyDescent="0.2">
      <c r="A264" s="60">
        <v>8</v>
      </c>
      <c r="B264" s="1" t="s">
        <v>153</v>
      </c>
      <c r="C264" s="28" t="s">
        <v>30</v>
      </c>
      <c r="D264" s="29">
        <v>32.08</v>
      </c>
      <c r="E264" s="30"/>
      <c r="F264" s="30">
        <f>D264*E264</f>
        <v>0</v>
      </c>
    </row>
    <row r="265" spans="1:6" x14ac:dyDescent="0.2">
      <c r="A265" s="41"/>
      <c r="B265" s="38"/>
      <c r="C265" s="33"/>
      <c r="D265" s="34"/>
      <c r="E265" s="35"/>
      <c r="F265" s="35"/>
    </row>
    <row r="266" spans="1:6" ht="84" x14ac:dyDescent="0.2">
      <c r="A266" s="60">
        <v>9</v>
      </c>
      <c r="B266" s="1" t="s">
        <v>99</v>
      </c>
      <c r="C266" s="28" t="s">
        <v>30</v>
      </c>
      <c r="D266" s="29">
        <v>1</v>
      </c>
      <c r="E266" s="30"/>
      <c r="F266" s="30">
        <f>D266*E266</f>
        <v>0</v>
      </c>
    </row>
    <row r="267" spans="1:6" x14ac:dyDescent="0.2">
      <c r="A267" s="60"/>
      <c r="B267" s="1"/>
      <c r="C267" s="28"/>
      <c r="D267" s="29"/>
      <c r="E267" s="30"/>
      <c r="F267" s="30"/>
    </row>
    <row r="268" spans="1:6" ht="48" x14ac:dyDescent="0.2">
      <c r="A268" s="60">
        <v>10</v>
      </c>
      <c r="B268" s="1" t="s">
        <v>100</v>
      </c>
      <c r="C268" s="28" t="s">
        <v>30</v>
      </c>
      <c r="D268" s="29">
        <v>0.6</v>
      </c>
      <c r="E268" s="30"/>
      <c r="F268" s="30">
        <f>D268*E268</f>
        <v>0</v>
      </c>
    </row>
    <row r="269" spans="1:6" x14ac:dyDescent="0.2">
      <c r="A269" s="41"/>
      <c r="B269" s="32"/>
      <c r="C269" s="33"/>
      <c r="D269" s="34"/>
      <c r="E269" s="35"/>
      <c r="F269" s="35"/>
    </row>
    <row r="270" spans="1:6" ht="60" x14ac:dyDescent="0.2">
      <c r="A270" s="60">
        <v>11</v>
      </c>
      <c r="B270" s="1" t="s">
        <v>98</v>
      </c>
      <c r="C270" s="28" t="s">
        <v>46</v>
      </c>
      <c r="D270" s="29">
        <v>9.0299999999999994</v>
      </c>
      <c r="E270" s="30"/>
      <c r="F270" s="30">
        <f>D270*E270</f>
        <v>0</v>
      </c>
    </row>
    <row r="271" spans="1:6" x14ac:dyDescent="0.2">
      <c r="A271" s="60"/>
      <c r="B271" s="57"/>
      <c r="C271" s="28"/>
      <c r="D271" s="29"/>
      <c r="E271" s="61" t="s">
        <v>26</v>
      </c>
      <c r="F271" s="62">
        <f>SUM(F250:F270)</f>
        <v>0</v>
      </c>
    </row>
    <row r="272" spans="1:6" ht="101.25" customHeight="1" x14ac:dyDescent="0.2">
      <c r="A272" s="41"/>
      <c r="B272" s="36"/>
      <c r="C272" s="33"/>
      <c r="D272" s="34"/>
      <c r="E272" s="17"/>
      <c r="F272" s="17"/>
    </row>
    <row r="273" spans="1:6" x14ac:dyDescent="0.2">
      <c r="A273" s="63" t="s">
        <v>18</v>
      </c>
      <c r="B273" s="22" t="s">
        <v>79</v>
      </c>
      <c r="C273" s="25" t="s">
        <v>23</v>
      </c>
      <c r="D273" s="25" t="s">
        <v>24</v>
      </c>
      <c r="E273" s="26" t="s">
        <v>25</v>
      </c>
      <c r="F273" s="26" t="s">
        <v>26</v>
      </c>
    </row>
    <row r="274" spans="1:6" x14ac:dyDescent="0.2">
      <c r="A274" s="64"/>
      <c r="B274" s="23"/>
      <c r="C274" s="28"/>
      <c r="D274" s="29"/>
      <c r="E274" s="23"/>
      <c r="F274" s="23"/>
    </row>
    <row r="275" spans="1:6" ht="120" x14ac:dyDescent="0.2">
      <c r="A275" s="60">
        <v>1</v>
      </c>
      <c r="B275" s="1" t="s">
        <v>154</v>
      </c>
      <c r="C275" s="28" t="s">
        <v>46</v>
      </c>
      <c r="D275" s="29">
        <v>0.25</v>
      </c>
      <c r="E275" s="59"/>
      <c r="F275" s="59">
        <f>D275*E275</f>
        <v>0</v>
      </c>
    </row>
    <row r="276" spans="1:6" x14ac:dyDescent="0.2">
      <c r="A276" s="60"/>
      <c r="B276" s="57"/>
      <c r="C276" s="28"/>
      <c r="D276" s="29"/>
      <c r="E276" s="61" t="s">
        <v>26</v>
      </c>
      <c r="F276" s="62">
        <f>F275</f>
        <v>0</v>
      </c>
    </row>
    <row r="277" spans="1:6" x14ac:dyDescent="0.2">
      <c r="A277" s="60"/>
      <c r="B277" s="57"/>
      <c r="C277" s="28"/>
      <c r="D277" s="29"/>
      <c r="E277" s="23"/>
      <c r="F277" s="23"/>
    </row>
    <row r="278" spans="1:6" x14ac:dyDescent="0.2">
      <c r="A278" s="63" t="s">
        <v>19</v>
      </c>
      <c r="B278" s="22" t="s">
        <v>80</v>
      </c>
      <c r="C278" s="25" t="s">
        <v>23</v>
      </c>
      <c r="D278" s="25" t="s">
        <v>24</v>
      </c>
      <c r="E278" s="26" t="s">
        <v>25</v>
      </c>
      <c r="F278" s="26" t="s">
        <v>26</v>
      </c>
    </row>
    <row r="279" spans="1:6" x14ac:dyDescent="0.2">
      <c r="A279" s="64"/>
      <c r="B279" s="23"/>
      <c r="C279" s="28"/>
      <c r="D279" s="29"/>
      <c r="E279" s="23"/>
      <c r="F279" s="23"/>
    </row>
    <row r="280" spans="1:6" ht="108" x14ac:dyDescent="0.2">
      <c r="A280" s="60">
        <v>1</v>
      </c>
      <c r="B280" s="1" t="s">
        <v>155</v>
      </c>
      <c r="C280" s="28" t="s">
        <v>81</v>
      </c>
      <c r="D280" s="29">
        <v>30</v>
      </c>
      <c r="E280" s="59"/>
      <c r="F280" s="59">
        <f>D280*E280</f>
        <v>0</v>
      </c>
    </row>
    <row r="281" spans="1:6" x14ac:dyDescent="0.2">
      <c r="A281" s="60"/>
      <c r="B281" s="57"/>
      <c r="C281" s="28"/>
      <c r="D281" s="29"/>
      <c r="E281" s="61" t="s">
        <v>26</v>
      </c>
      <c r="F281" s="62">
        <f>F280</f>
        <v>0</v>
      </c>
    </row>
    <row r="282" spans="1:6" x14ac:dyDescent="0.2">
      <c r="A282" s="60"/>
      <c r="B282" s="57"/>
      <c r="C282" s="28"/>
      <c r="D282" s="29"/>
      <c r="E282" s="23"/>
      <c r="F282" s="23"/>
    </row>
    <row r="283" spans="1:6" x14ac:dyDescent="0.2">
      <c r="A283" s="63" t="s">
        <v>56</v>
      </c>
      <c r="B283" s="22" t="s">
        <v>82</v>
      </c>
      <c r="C283" s="25" t="s">
        <v>23</v>
      </c>
      <c r="D283" s="25" t="s">
        <v>24</v>
      </c>
      <c r="E283" s="26" t="s">
        <v>25</v>
      </c>
      <c r="F283" s="26" t="s">
        <v>26</v>
      </c>
    </row>
    <row r="284" spans="1:6" x14ac:dyDescent="0.2">
      <c r="A284" s="64"/>
      <c r="B284" s="23"/>
      <c r="C284" s="28"/>
      <c r="D284" s="29"/>
      <c r="E284" s="23"/>
      <c r="F284" s="23"/>
    </row>
    <row r="285" spans="1:6" ht="120" x14ac:dyDescent="0.2">
      <c r="A285" s="60">
        <v>1</v>
      </c>
      <c r="B285" s="1" t="s">
        <v>156</v>
      </c>
      <c r="C285" s="28" t="s">
        <v>30</v>
      </c>
      <c r="D285" s="29">
        <v>5.04</v>
      </c>
      <c r="E285" s="59"/>
      <c r="F285" s="59">
        <f>D285*E285</f>
        <v>0</v>
      </c>
    </row>
    <row r="286" spans="1:6" x14ac:dyDescent="0.2">
      <c r="A286" s="60"/>
      <c r="B286" s="57"/>
      <c r="C286" s="28"/>
      <c r="D286" s="29"/>
      <c r="E286" s="61" t="s">
        <v>26</v>
      </c>
      <c r="F286" s="62">
        <f>F285</f>
        <v>0</v>
      </c>
    </row>
    <row r="287" spans="1:6" x14ac:dyDescent="0.2">
      <c r="A287" s="60"/>
      <c r="B287" s="57"/>
      <c r="C287" s="28"/>
      <c r="D287" s="29"/>
      <c r="E287" s="23"/>
      <c r="F287" s="23"/>
    </row>
    <row r="288" spans="1:6" x14ac:dyDescent="0.2">
      <c r="A288" s="21" t="s">
        <v>58</v>
      </c>
      <c r="B288" s="22" t="s">
        <v>8</v>
      </c>
      <c r="C288" s="25" t="s">
        <v>23</v>
      </c>
      <c r="D288" s="25" t="s">
        <v>24</v>
      </c>
      <c r="E288" s="26" t="s">
        <v>25</v>
      </c>
      <c r="F288" s="26" t="s">
        <v>26</v>
      </c>
    </row>
    <row r="289" spans="1:6" x14ac:dyDescent="0.2">
      <c r="A289" s="60"/>
      <c r="B289" s="57"/>
      <c r="C289" s="28"/>
      <c r="D289" s="29"/>
      <c r="E289" s="23"/>
      <c r="F289" s="23"/>
    </row>
    <row r="290" spans="1:6" ht="48" x14ac:dyDescent="0.2">
      <c r="A290" s="60">
        <v>1</v>
      </c>
      <c r="B290" s="1" t="s">
        <v>111</v>
      </c>
      <c r="C290" s="28" t="s">
        <v>30</v>
      </c>
      <c r="D290" s="56">
        <v>5210</v>
      </c>
      <c r="E290" s="30"/>
      <c r="F290" s="30">
        <f>D290*E290</f>
        <v>0</v>
      </c>
    </row>
    <row r="291" spans="1:6" x14ac:dyDescent="0.2">
      <c r="A291" s="41"/>
      <c r="B291" s="38"/>
      <c r="C291" s="33"/>
      <c r="D291" s="34"/>
      <c r="E291" s="35"/>
      <c r="F291" s="35"/>
    </row>
    <row r="292" spans="1:6" ht="60" x14ac:dyDescent="0.2">
      <c r="A292" s="60">
        <v>2</v>
      </c>
      <c r="B292" s="1" t="s">
        <v>157</v>
      </c>
      <c r="C292" s="28" t="s">
        <v>30</v>
      </c>
      <c r="D292" s="29">
        <v>48</v>
      </c>
      <c r="E292" s="30"/>
      <c r="F292" s="30">
        <f>D292*E292</f>
        <v>0</v>
      </c>
    </row>
    <row r="293" spans="1:6" x14ac:dyDescent="0.2">
      <c r="A293" s="41"/>
      <c r="B293" s="38"/>
      <c r="C293" s="33"/>
      <c r="D293" s="34"/>
      <c r="E293" s="35"/>
      <c r="F293" s="35"/>
    </row>
    <row r="294" spans="1:6" ht="132" x14ac:dyDescent="0.2">
      <c r="A294" s="60">
        <v>3</v>
      </c>
      <c r="B294" s="1" t="s">
        <v>158</v>
      </c>
      <c r="C294" s="28" t="s">
        <v>30</v>
      </c>
      <c r="D294" s="29">
        <v>996.45</v>
      </c>
      <c r="E294" s="30"/>
      <c r="F294" s="30">
        <f>D294*E294</f>
        <v>0</v>
      </c>
    </row>
    <row r="295" spans="1:6" x14ac:dyDescent="0.2">
      <c r="A295" s="41"/>
      <c r="B295" s="38"/>
      <c r="C295" s="33"/>
      <c r="D295" s="34"/>
      <c r="E295" s="35"/>
      <c r="F295" s="35"/>
    </row>
    <row r="296" spans="1:6" ht="156" x14ac:dyDescent="0.2">
      <c r="A296" s="60">
        <v>4</v>
      </c>
      <c r="B296" s="1" t="s">
        <v>159</v>
      </c>
      <c r="C296" s="28" t="s">
        <v>46</v>
      </c>
      <c r="D296" s="29">
        <v>0.76</v>
      </c>
      <c r="E296" s="30"/>
      <c r="F296" s="30">
        <f>D296*E296</f>
        <v>0</v>
      </c>
    </row>
    <row r="297" spans="1:6" x14ac:dyDescent="0.2">
      <c r="A297" s="41"/>
      <c r="B297" s="38"/>
      <c r="C297" s="33"/>
      <c r="D297" s="34"/>
      <c r="E297" s="35"/>
      <c r="F297" s="35"/>
    </row>
    <row r="298" spans="1:6" ht="159" customHeight="1" x14ac:dyDescent="0.2">
      <c r="A298" s="60">
        <v>5</v>
      </c>
      <c r="B298" s="1" t="s">
        <v>160</v>
      </c>
      <c r="C298" s="28" t="s">
        <v>30</v>
      </c>
      <c r="D298" s="29">
        <v>20</v>
      </c>
      <c r="E298" s="30"/>
      <c r="F298" s="30">
        <f>D298*E298</f>
        <v>0</v>
      </c>
    </row>
    <row r="299" spans="1:6" x14ac:dyDescent="0.2">
      <c r="A299" s="41"/>
      <c r="B299" s="38"/>
      <c r="C299" s="33"/>
      <c r="D299" s="34"/>
      <c r="E299" s="35"/>
      <c r="F299" s="35"/>
    </row>
    <row r="300" spans="1:6" ht="216" x14ac:dyDescent="0.2">
      <c r="A300" s="60">
        <v>6</v>
      </c>
      <c r="B300" s="1" t="s">
        <v>161</v>
      </c>
      <c r="C300" s="28" t="s">
        <v>30</v>
      </c>
      <c r="D300" s="29">
        <v>50</v>
      </c>
      <c r="E300" s="30"/>
      <c r="F300" s="30">
        <f t="shared" ref="F300" si="4">D300*E300</f>
        <v>0</v>
      </c>
    </row>
    <row r="301" spans="1:6" x14ac:dyDescent="0.2">
      <c r="A301" s="41"/>
      <c r="B301" s="38"/>
      <c r="C301" s="33"/>
      <c r="D301" s="34"/>
      <c r="E301" s="35"/>
      <c r="F301" s="35"/>
    </row>
    <row r="302" spans="1:6" ht="156" x14ac:dyDescent="0.2">
      <c r="A302" s="60">
        <v>7</v>
      </c>
      <c r="B302" s="1" t="s">
        <v>162</v>
      </c>
      <c r="C302" s="28" t="s">
        <v>30</v>
      </c>
      <c r="D302" s="29">
        <v>1</v>
      </c>
      <c r="E302" s="30"/>
      <c r="F302" s="30">
        <f t="shared" ref="F302" si="5">D302*E302</f>
        <v>0</v>
      </c>
    </row>
    <row r="303" spans="1:6" x14ac:dyDescent="0.2">
      <c r="A303" s="41"/>
      <c r="B303" s="38"/>
      <c r="C303" s="33"/>
      <c r="D303" s="34"/>
      <c r="E303" s="35"/>
      <c r="F303" s="35"/>
    </row>
    <row r="304" spans="1:6" ht="360" x14ac:dyDescent="0.2">
      <c r="A304" s="60">
        <v>8</v>
      </c>
      <c r="B304" s="1" t="s">
        <v>166</v>
      </c>
      <c r="C304" s="28" t="s">
        <v>32</v>
      </c>
      <c r="D304" s="29">
        <v>395.86</v>
      </c>
      <c r="E304" s="30"/>
      <c r="F304" s="30">
        <f t="shared" ref="F304" si="6">D304*E304</f>
        <v>0</v>
      </c>
    </row>
    <row r="305" spans="1:6" x14ac:dyDescent="0.2">
      <c r="A305" s="41"/>
      <c r="B305" s="38"/>
      <c r="C305" s="33"/>
      <c r="D305" s="34"/>
      <c r="E305" s="35"/>
      <c r="F305" s="35"/>
    </row>
    <row r="306" spans="1:6" ht="276" x14ac:dyDescent="0.2">
      <c r="A306" s="60">
        <v>9</v>
      </c>
      <c r="B306" s="1" t="s">
        <v>163</v>
      </c>
      <c r="C306" s="28" t="s">
        <v>32</v>
      </c>
      <c r="D306" s="29">
        <v>31.36</v>
      </c>
      <c r="E306" s="30"/>
      <c r="F306" s="30">
        <f t="shared" ref="F306" si="7">D306*E306</f>
        <v>0</v>
      </c>
    </row>
    <row r="307" spans="1:6" x14ac:dyDescent="0.2">
      <c r="A307" s="41"/>
      <c r="B307" s="38"/>
      <c r="C307" s="33"/>
      <c r="D307" s="34"/>
      <c r="E307" s="35"/>
      <c r="F307" s="35"/>
    </row>
    <row r="308" spans="1:6" ht="252" x14ac:dyDescent="0.2">
      <c r="A308" s="60">
        <v>10</v>
      </c>
      <c r="B308" s="1" t="s">
        <v>124</v>
      </c>
      <c r="C308" s="28" t="s">
        <v>32</v>
      </c>
      <c r="D308" s="29">
        <v>288.75</v>
      </c>
      <c r="E308" s="30"/>
      <c r="F308" s="30">
        <f t="shared" ref="F308" si="8">D308*E308</f>
        <v>0</v>
      </c>
    </row>
    <row r="309" spans="1:6" x14ac:dyDescent="0.2">
      <c r="A309" s="41"/>
      <c r="B309" s="38"/>
      <c r="C309" s="33"/>
      <c r="D309" s="34"/>
      <c r="E309" s="35"/>
      <c r="F309" s="35"/>
    </row>
    <row r="310" spans="1:6" ht="264" x14ac:dyDescent="0.2">
      <c r="A310" s="60">
        <v>11</v>
      </c>
      <c r="B310" s="1" t="s">
        <v>164</v>
      </c>
      <c r="C310" s="28" t="s">
        <v>32</v>
      </c>
      <c r="D310" s="29">
        <v>25.2</v>
      </c>
      <c r="E310" s="30"/>
      <c r="F310" s="30">
        <f t="shared" ref="F310" si="9">D310*E310</f>
        <v>0</v>
      </c>
    </row>
    <row r="311" spans="1:6" x14ac:dyDescent="0.2">
      <c r="A311" s="41"/>
      <c r="B311" s="38"/>
      <c r="C311" s="33"/>
      <c r="D311" s="34"/>
      <c r="E311" s="35"/>
      <c r="F311" s="35"/>
    </row>
    <row r="312" spans="1:6" ht="168" x14ac:dyDescent="0.2">
      <c r="A312" s="60">
        <v>12</v>
      </c>
      <c r="B312" s="1" t="s">
        <v>165</v>
      </c>
      <c r="C312" s="28" t="s">
        <v>29</v>
      </c>
      <c r="D312" s="29">
        <v>9</v>
      </c>
      <c r="E312" s="30"/>
      <c r="F312" s="30">
        <f>D312*E312</f>
        <v>0</v>
      </c>
    </row>
    <row r="313" spans="1:6" x14ac:dyDescent="0.2">
      <c r="A313" s="60"/>
      <c r="B313" s="57"/>
      <c r="C313" s="23"/>
      <c r="D313" s="29"/>
      <c r="E313" s="61" t="s">
        <v>26</v>
      </c>
      <c r="F313" s="62">
        <f>SUM(F290:F312)</f>
        <v>0</v>
      </c>
    </row>
    <row r="314" spans="1:6" x14ac:dyDescent="0.2">
      <c r="A314" s="41"/>
      <c r="B314" s="36"/>
      <c r="C314" s="17"/>
      <c r="D314" s="34"/>
      <c r="E314" s="40"/>
      <c r="F314" s="40"/>
    </row>
    <row r="315" spans="1:6" x14ac:dyDescent="0.2">
      <c r="A315" s="41"/>
      <c r="B315" s="36"/>
      <c r="C315" s="17"/>
      <c r="D315" s="34"/>
      <c r="E315" s="40"/>
      <c r="F315" s="40"/>
    </row>
    <row r="316" spans="1:6" x14ac:dyDescent="0.2">
      <c r="A316" s="21" t="s">
        <v>13</v>
      </c>
      <c r="B316" s="22" t="s">
        <v>14</v>
      </c>
      <c r="C316" s="23"/>
      <c r="D316" s="23"/>
      <c r="E316" s="23"/>
      <c r="F316" s="23"/>
    </row>
    <row r="317" spans="1:6" x14ac:dyDescent="0.2">
      <c r="A317" s="24"/>
      <c r="B317" s="23"/>
      <c r="C317" s="23"/>
      <c r="D317" s="23"/>
      <c r="E317" s="23"/>
      <c r="F317" s="23"/>
    </row>
    <row r="318" spans="1:6" x14ac:dyDescent="0.2">
      <c r="A318" s="21" t="s">
        <v>5</v>
      </c>
      <c r="B318" s="22" t="s">
        <v>15</v>
      </c>
      <c r="C318" s="25" t="s">
        <v>23</v>
      </c>
      <c r="D318" s="25" t="s">
        <v>24</v>
      </c>
      <c r="E318" s="26" t="s">
        <v>25</v>
      </c>
      <c r="F318" s="26" t="s">
        <v>26</v>
      </c>
    </row>
    <row r="319" spans="1:6" x14ac:dyDescent="0.2">
      <c r="A319" s="41"/>
      <c r="B319" s="36"/>
      <c r="C319" s="17"/>
      <c r="D319" s="34"/>
      <c r="E319" s="40"/>
      <c r="F319" s="40"/>
    </row>
    <row r="320" spans="1:6" ht="108" x14ac:dyDescent="0.2">
      <c r="A320" s="60">
        <v>1</v>
      </c>
      <c r="B320" s="1" t="s">
        <v>103</v>
      </c>
      <c r="C320" s="28" t="s">
        <v>32</v>
      </c>
      <c r="D320" s="29">
        <v>361.6</v>
      </c>
      <c r="E320" s="59"/>
      <c r="F320" s="59">
        <f>D320*E320</f>
        <v>0</v>
      </c>
    </row>
    <row r="321" spans="1:6" x14ac:dyDescent="0.2">
      <c r="A321" s="41"/>
      <c r="B321" s="36"/>
      <c r="C321" s="17"/>
      <c r="D321" s="34"/>
      <c r="E321" s="40"/>
      <c r="F321" s="40"/>
    </row>
    <row r="322" spans="1:6" ht="156" x14ac:dyDescent="0.2">
      <c r="A322" s="60">
        <v>2</v>
      </c>
      <c r="B322" s="1" t="s">
        <v>167</v>
      </c>
      <c r="C322" s="28" t="s">
        <v>32</v>
      </c>
      <c r="D322" s="29">
        <v>24.67</v>
      </c>
      <c r="E322" s="59"/>
      <c r="F322" s="59">
        <f>D322*E322</f>
        <v>0</v>
      </c>
    </row>
    <row r="323" spans="1:6" x14ac:dyDescent="0.2">
      <c r="A323" s="41"/>
      <c r="B323" s="38"/>
      <c r="C323" s="33"/>
      <c r="D323" s="34"/>
      <c r="E323" s="40"/>
      <c r="F323" s="40"/>
    </row>
    <row r="324" spans="1:6" ht="72" x14ac:dyDescent="0.2">
      <c r="A324" s="60">
        <v>3</v>
      </c>
      <c r="B324" s="1" t="s">
        <v>106</v>
      </c>
      <c r="C324" s="28" t="s">
        <v>32</v>
      </c>
      <c r="D324" s="29">
        <v>24.67</v>
      </c>
      <c r="E324" s="59"/>
      <c r="F324" s="59">
        <f>D324*E324</f>
        <v>0</v>
      </c>
    </row>
    <row r="325" spans="1:6" x14ac:dyDescent="0.2">
      <c r="A325" s="41"/>
      <c r="B325" s="1"/>
      <c r="C325" s="28"/>
      <c r="D325" s="29"/>
      <c r="E325" s="30"/>
      <c r="F325" s="59"/>
    </row>
    <row r="326" spans="1:6" ht="108" x14ac:dyDescent="0.2">
      <c r="A326" s="60">
        <v>4</v>
      </c>
      <c r="B326" s="1" t="s">
        <v>169</v>
      </c>
      <c r="C326" s="28" t="s">
        <v>30</v>
      </c>
      <c r="D326" s="29">
        <v>9.8000000000000007</v>
      </c>
      <c r="E326" s="59"/>
      <c r="F326" s="59">
        <f>D326*E326</f>
        <v>0</v>
      </c>
    </row>
    <row r="327" spans="1:6" x14ac:dyDescent="0.2">
      <c r="A327" s="41"/>
      <c r="B327" s="38"/>
      <c r="C327" s="33"/>
      <c r="D327" s="34"/>
      <c r="E327" s="35"/>
      <c r="F327" s="40"/>
    </row>
    <row r="328" spans="1:6" ht="60" x14ac:dyDescent="0.2">
      <c r="A328" s="60">
        <v>5</v>
      </c>
      <c r="B328" s="1" t="s">
        <v>168</v>
      </c>
      <c r="C328" s="28" t="s">
        <v>32</v>
      </c>
      <c r="D328" s="29">
        <v>7.9</v>
      </c>
      <c r="E328" s="59"/>
      <c r="F328" s="59">
        <f>D328*E328</f>
        <v>0</v>
      </c>
    </row>
    <row r="329" spans="1:6" x14ac:dyDescent="0.2">
      <c r="A329" s="41"/>
      <c r="B329" s="38"/>
      <c r="C329" s="33"/>
      <c r="D329" s="34"/>
      <c r="E329" s="40"/>
      <c r="F329" s="40"/>
    </row>
    <row r="330" spans="1:6" ht="108" x14ac:dyDescent="0.2">
      <c r="A330" s="60">
        <v>6</v>
      </c>
      <c r="B330" s="1" t="s">
        <v>170</v>
      </c>
      <c r="C330" s="28" t="s">
        <v>32</v>
      </c>
      <c r="D330" s="29">
        <v>6.8</v>
      </c>
      <c r="E330" s="30"/>
      <c r="F330" s="59">
        <f>D330*E330</f>
        <v>0</v>
      </c>
    </row>
    <row r="331" spans="1:6" x14ac:dyDescent="0.2">
      <c r="A331" s="41"/>
      <c r="B331" s="38"/>
      <c r="C331" s="33"/>
      <c r="D331" s="34"/>
      <c r="E331" s="40"/>
      <c r="F331" s="40"/>
    </row>
    <row r="332" spans="1:6" ht="72" x14ac:dyDescent="0.2">
      <c r="A332" s="60">
        <v>7</v>
      </c>
      <c r="B332" s="1" t="s">
        <v>181</v>
      </c>
      <c r="C332" s="28" t="s">
        <v>29</v>
      </c>
      <c r="D332" s="29">
        <v>1</v>
      </c>
      <c r="E332" s="30"/>
      <c r="F332" s="30">
        <f>D332*E332</f>
        <v>0</v>
      </c>
    </row>
    <row r="333" spans="1:6" x14ac:dyDescent="0.2">
      <c r="A333" s="41"/>
      <c r="B333" s="1"/>
      <c r="C333" s="28"/>
      <c r="D333" s="29"/>
      <c r="E333" s="30"/>
      <c r="F333" s="59"/>
    </row>
    <row r="334" spans="1:6" ht="60" x14ac:dyDescent="0.2">
      <c r="A334" s="60">
        <v>8</v>
      </c>
      <c r="B334" s="1" t="s">
        <v>220</v>
      </c>
      <c r="C334" s="28" t="s">
        <v>32</v>
      </c>
      <c r="D334" s="29">
        <v>1.5</v>
      </c>
      <c r="E334" s="30"/>
      <c r="F334" s="59">
        <f>D334*E334</f>
        <v>0</v>
      </c>
    </row>
    <row r="335" spans="1:6" x14ac:dyDescent="0.2">
      <c r="A335" s="41"/>
      <c r="B335" s="1"/>
      <c r="C335" s="28"/>
      <c r="D335" s="29"/>
      <c r="E335" s="30"/>
      <c r="F335" s="59"/>
    </row>
    <row r="336" spans="1:6" ht="96" x14ac:dyDescent="0.2">
      <c r="A336" s="60">
        <v>9</v>
      </c>
      <c r="B336" s="1" t="s">
        <v>171</v>
      </c>
      <c r="C336" s="28" t="s">
        <v>32</v>
      </c>
      <c r="D336" s="29">
        <v>357</v>
      </c>
      <c r="E336" s="30"/>
      <c r="F336" s="59">
        <f>D336*E336</f>
        <v>0</v>
      </c>
    </row>
    <row r="337" spans="1:6" x14ac:dyDescent="0.2">
      <c r="A337" s="41"/>
      <c r="B337" s="38"/>
      <c r="C337" s="33"/>
      <c r="D337" s="34"/>
      <c r="E337" s="35"/>
      <c r="F337" s="40"/>
    </row>
    <row r="338" spans="1:6" ht="60" x14ac:dyDescent="0.2">
      <c r="A338" s="60">
        <v>10</v>
      </c>
      <c r="B338" s="1" t="s">
        <v>172</v>
      </c>
      <c r="C338" s="28" t="s">
        <v>31</v>
      </c>
      <c r="D338" s="29">
        <v>9</v>
      </c>
      <c r="E338" s="30"/>
      <c r="F338" s="59">
        <f>D338*E338</f>
        <v>0</v>
      </c>
    </row>
    <row r="339" spans="1:6" x14ac:dyDescent="0.2">
      <c r="A339" s="41"/>
      <c r="B339" s="38"/>
      <c r="C339" s="33"/>
      <c r="D339" s="34"/>
      <c r="E339" s="35"/>
      <c r="F339" s="35"/>
    </row>
    <row r="340" spans="1:6" ht="60" x14ac:dyDescent="0.2">
      <c r="A340" s="60">
        <v>11</v>
      </c>
      <c r="B340" s="1" t="s">
        <v>173</v>
      </c>
      <c r="C340" s="28" t="s">
        <v>31</v>
      </c>
      <c r="D340" s="29">
        <v>18</v>
      </c>
      <c r="E340" s="30"/>
      <c r="F340" s="59">
        <f>D340*E340</f>
        <v>0</v>
      </c>
    </row>
    <row r="341" spans="1:6" x14ac:dyDescent="0.2">
      <c r="A341" s="41"/>
      <c r="B341" s="38"/>
      <c r="C341" s="33"/>
      <c r="D341" s="34"/>
      <c r="E341" s="35"/>
      <c r="F341" s="40"/>
    </row>
    <row r="342" spans="1:6" ht="146.25" customHeight="1" x14ac:dyDescent="0.2">
      <c r="A342" s="60">
        <v>12</v>
      </c>
      <c r="B342" s="1" t="s">
        <v>174</v>
      </c>
      <c r="C342" s="28" t="s">
        <v>32</v>
      </c>
      <c r="D342" s="29">
        <v>3.1</v>
      </c>
      <c r="E342" s="30"/>
      <c r="F342" s="59">
        <f>D342*E342</f>
        <v>0</v>
      </c>
    </row>
    <row r="343" spans="1:6" x14ac:dyDescent="0.2">
      <c r="A343" s="41"/>
      <c r="B343" s="38"/>
      <c r="C343" s="33"/>
      <c r="D343" s="34"/>
      <c r="E343" s="35"/>
      <c r="F343" s="40"/>
    </row>
    <row r="344" spans="1:6" ht="120" x14ac:dyDescent="0.2">
      <c r="A344" s="60">
        <v>13</v>
      </c>
      <c r="B344" s="1" t="s">
        <v>104</v>
      </c>
      <c r="C344" s="28" t="s">
        <v>32</v>
      </c>
      <c r="D344" s="29">
        <v>55.5</v>
      </c>
      <c r="E344" s="30"/>
      <c r="F344" s="59">
        <f>D344*E344</f>
        <v>0</v>
      </c>
    </row>
    <row r="345" spans="1:6" x14ac:dyDescent="0.2">
      <c r="A345" s="41"/>
      <c r="B345" s="38"/>
      <c r="C345" s="33"/>
      <c r="D345" s="34"/>
      <c r="E345" s="35"/>
      <c r="F345" s="40"/>
    </row>
    <row r="346" spans="1:6" ht="109.5" customHeight="1" x14ac:dyDescent="0.2">
      <c r="A346" s="60">
        <v>14</v>
      </c>
      <c r="B346" s="1" t="s">
        <v>105</v>
      </c>
      <c r="C346" s="28" t="s">
        <v>32</v>
      </c>
      <c r="D346" s="29">
        <v>6.6</v>
      </c>
      <c r="E346" s="30"/>
      <c r="F346" s="59">
        <f>D346*E346</f>
        <v>0</v>
      </c>
    </row>
    <row r="347" spans="1:6" x14ac:dyDescent="0.2">
      <c r="A347" s="41"/>
      <c r="B347" s="38"/>
      <c r="C347" s="33"/>
      <c r="D347" s="34"/>
      <c r="E347" s="35"/>
      <c r="F347" s="40"/>
    </row>
    <row r="348" spans="1:6" ht="156" x14ac:dyDescent="0.2">
      <c r="A348" s="60">
        <v>15</v>
      </c>
      <c r="B348" s="1" t="s">
        <v>107</v>
      </c>
      <c r="C348" s="28" t="s">
        <v>32</v>
      </c>
      <c r="D348" s="29">
        <v>348</v>
      </c>
      <c r="E348" s="30"/>
      <c r="F348" s="59">
        <f>D348*E348</f>
        <v>0</v>
      </c>
    </row>
    <row r="349" spans="1:6" x14ac:dyDescent="0.2">
      <c r="A349" s="41"/>
      <c r="B349" s="38"/>
      <c r="C349" s="33"/>
      <c r="D349" s="34"/>
      <c r="E349" s="35"/>
      <c r="F349" s="40"/>
    </row>
    <row r="350" spans="1:6" ht="84" x14ac:dyDescent="0.2">
      <c r="A350" s="60">
        <v>16</v>
      </c>
      <c r="B350" s="1" t="s">
        <v>175</v>
      </c>
      <c r="C350" s="28" t="s">
        <v>32</v>
      </c>
      <c r="D350" s="29">
        <v>10</v>
      </c>
      <c r="E350" s="30"/>
      <c r="F350" s="59">
        <f>D350*E350</f>
        <v>0</v>
      </c>
    </row>
    <row r="351" spans="1:6" x14ac:dyDescent="0.2">
      <c r="A351" s="60"/>
      <c r="B351" s="57"/>
      <c r="C351" s="28"/>
      <c r="D351" s="29"/>
      <c r="E351" s="61" t="s">
        <v>26</v>
      </c>
      <c r="F351" s="62">
        <f>SUM(F320:F350)</f>
        <v>0</v>
      </c>
    </row>
    <row r="352" spans="1:6" x14ac:dyDescent="0.2">
      <c r="A352" s="41"/>
      <c r="B352" s="36"/>
      <c r="C352" s="33"/>
      <c r="D352" s="34"/>
      <c r="E352" s="40"/>
      <c r="F352" s="40"/>
    </row>
    <row r="353" spans="1:6" x14ac:dyDescent="0.2">
      <c r="A353" s="21" t="s">
        <v>11</v>
      </c>
      <c r="B353" s="22" t="s">
        <v>16</v>
      </c>
      <c r="C353" s="25" t="s">
        <v>23</v>
      </c>
      <c r="D353" s="25" t="s">
        <v>24</v>
      </c>
      <c r="E353" s="26" t="s">
        <v>25</v>
      </c>
      <c r="F353" s="26" t="s">
        <v>26</v>
      </c>
    </row>
    <row r="354" spans="1:6" x14ac:dyDescent="0.2">
      <c r="A354" s="60"/>
      <c r="B354" s="1"/>
      <c r="C354" s="28"/>
      <c r="D354" s="29"/>
      <c r="E354" s="30"/>
      <c r="F354" s="59"/>
    </row>
    <row r="355" spans="1:6" ht="96" x14ac:dyDescent="0.2">
      <c r="A355" s="60">
        <v>1</v>
      </c>
      <c r="B355" s="1" t="s">
        <v>177</v>
      </c>
      <c r="C355" s="28" t="s">
        <v>29</v>
      </c>
      <c r="D355" s="29">
        <v>1</v>
      </c>
      <c r="E355" s="59"/>
      <c r="F355" s="59">
        <f>D355*E355</f>
        <v>0</v>
      </c>
    </row>
    <row r="356" spans="1:6" x14ac:dyDescent="0.2">
      <c r="A356" s="60"/>
      <c r="B356" s="1"/>
      <c r="C356" s="28"/>
      <c r="D356" s="29"/>
      <c r="E356" s="59"/>
      <c r="F356" s="59"/>
    </row>
    <row r="357" spans="1:6" ht="36" x14ac:dyDescent="0.2">
      <c r="A357" s="60">
        <v>2</v>
      </c>
      <c r="B357" s="1" t="s">
        <v>186</v>
      </c>
      <c r="C357" s="28" t="s">
        <v>31</v>
      </c>
      <c r="D357" s="29">
        <v>1</v>
      </c>
      <c r="E357" s="30"/>
      <c r="F357" s="59">
        <f>D357*E357</f>
        <v>0</v>
      </c>
    </row>
    <row r="358" spans="1:6" x14ac:dyDescent="0.2">
      <c r="A358" s="41"/>
      <c r="B358" s="38"/>
      <c r="C358" s="33"/>
      <c r="D358" s="34"/>
      <c r="E358" s="40"/>
      <c r="F358" s="40"/>
    </row>
    <row r="359" spans="1:6" ht="36.75" customHeight="1" x14ac:dyDescent="0.2">
      <c r="A359" s="60">
        <v>3</v>
      </c>
      <c r="B359" s="1" t="s">
        <v>108</v>
      </c>
      <c r="C359" s="28" t="s">
        <v>31</v>
      </c>
      <c r="D359" s="29">
        <v>1</v>
      </c>
      <c r="E359" s="30"/>
      <c r="F359" s="59">
        <f>D359*E359</f>
        <v>0</v>
      </c>
    </row>
    <row r="360" spans="1:6" x14ac:dyDescent="0.2">
      <c r="A360" s="41"/>
      <c r="B360" s="1"/>
      <c r="C360" s="33"/>
      <c r="D360" s="34"/>
      <c r="E360" s="35"/>
      <c r="F360" s="40"/>
    </row>
    <row r="361" spans="1:6" ht="48" x14ac:dyDescent="0.2">
      <c r="A361" s="60">
        <v>4</v>
      </c>
      <c r="B361" s="1" t="s">
        <v>178</v>
      </c>
      <c r="C361" s="28" t="s">
        <v>31</v>
      </c>
      <c r="D361" s="29">
        <v>1</v>
      </c>
      <c r="E361" s="30"/>
      <c r="F361" s="59">
        <f>D361*E361</f>
        <v>0</v>
      </c>
    </row>
    <row r="362" spans="1:6" x14ac:dyDescent="0.2">
      <c r="A362" s="60"/>
      <c r="B362" s="1"/>
      <c r="C362" s="28"/>
      <c r="D362" s="29"/>
      <c r="E362" s="30"/>
      <c r="F362" s="59"/>
    </row>
    <row r="363" spans="1:6" ht="60" x14ac:dyDescent="0.2">
      <c r="A363" s="60">
        <v>5</v>
      </c>
      <c r="B363" s="1" t="s">
        <v>179</v>
      </c>
      <c r="C363" s="28" t="s">
        <v>29</v>
      </c>
      <c r="D363" s="29">
        <v>4</v>
      </c>
      <c r="E363" s="30"/>
      <c r="F363" s="59">
        <f>D363*E363</f>
        <v>0</v>
      </c>
    </row>
    <row r="364" spans="1:6" x14ac:dyDescent="0.2">
      <c r="A364" s="60"/>
      <c r="B364" s="1"/>
      <c r="C364" s="28"/>
      <c r="D364" s="29"/>
      <c r="E364" s="30"/>
      <c r="F364" s="59"/>
    </row>
    <row r="365" spans="1:6" ht="49.5" customHeight="1" x14ac:dyDescent="0.2">
      <c r="A365" s="60">
        <v>6</v>
      </c>
      <c r="B365" s="1" t="s">
        <v>180</v>
      </c>
      <c r="C365" s="28" t="s">
        <v>29</v>
      </c>
      <c r="D365" s="29">
        <v>1</v>
      </c>
      <c r="E365" s="30"/>
      <c r="F365" s="59">
        <f>D365*E365</f>
        <v>0</v>
      </c>
    </row>
    <row r="366" spans="1:6" x14ac:dyDescent="0.2">
      <c r="A366" s="41"/>
      <c r="B366" s="38"/>
      <c r="C366" s="33"/>
      <c r="D366" s="34"/>
      <c r="E366" s="35"/>
      <c r="F366" s="40"/>
    </row>
    <row r="367" spans="1:6" ht="87" customHeight="1" x14ac:dyDescent="0.2">
      <c r="A367" s="60">
        <v>7</v>
      </c>
      <c r="B367" s="1" t="s">
        <v>109</v>
      </c>
      <c r="C367" s="28" t="s">
        <v>29</v>
      </c>
      <c r="D367" s="29">
        <v>1</v>
      </c>
      <c r="E367" s="30"/>
      <c r="F367" s="59">
        <f>D367*E367</f>
        <v>0</v>
      </c>
    </row>
    <row r="368" spans="1:6" x14ac:dyDescent="0.2">
      <c r="A368" s="60"/>
      <c r="B368" s="57"/>
      <c r="C368" s="28"/>
      <c r="D368" s="29"/>
      <c r="E368" s="61" t="s">
        <v>26</v>
      </c>
      <c r="F368" s="62">
        <f>SUM(F355:F367)</f>
        <v>0</v>
      </c>
    </row>
    <row r="369" spans="1:6" x14ac:dyDescent="0.2">
      <c r="A369" s="60"/>
      <c r="B369" s="57"/>
      <c r="C369" s="25"/>
      <c r="D369" s="65"/>
      <c r="E369" s="66"/>
      <c r="F369" s="66"/>
    </row>
    <row r="370" spans="1:6" x14ac:dyDescent="0.2">
      <c r="A370" s="21" t="s">
        <v>12</v>
      </c>
      <c r="B370" s="22" t="s">
        <v>55</v>
      </c>
      <c r="C370" s="25" t="s">
        <v>23</v>
      </c>
      <c r="D370" s="25" t="s">
        <v>24</v>
      </c>
      <c r="E370" s="26" t="s">
        <v>25</v>
      </c>
      <c r="F370" s="26" t="s">
        <v>26</v>
      </c>
    </row>
    <row r="371" spans="1:6" x14ac:dyDescent="0.2">
      <c r="A371" s="41"/>
      <c r="B371" s="36"/>
      <c r="C371" s="33"/>
      <c r="D371" s="34"/>
      <c r="E371" s="40"/>
      <c r="F371" s="40"/>
    </row>
    <row r="372" spans="1:6" ht="132" x14ac:dyDescent="0.2">
      <c r="A372" s="60"/>
      <c r="B372" s="58" t="s">
        <v>122</v>
      </c>
      <c r="C372" s="28"/>
      <c r="D372" s="29"/>
      <c r="E372" s="59"/>
      <c r="F372" s="59"/>
    </row>
    <row r="373" spans="1:6" x14ac:dyDescent="0.2">
      <c r="A373" s="41"/>
      <c r="B373" s="36"/>
      <c r="C373" s="33"/>
      <c r="D373" s="34"/>
      <c r="E373" s="40"/>
      <c r="F373" s="40"/>
    </row>
    <row r="374" spans="1:6" ht="120.75" customHeight="1" x14ac:dyDescent="0.2">
      <c r="A374" s="60">
        <v>1</v>
      </c>
      <c r="B374" s="1" t="s">
        <v>182</v>
      </c>
      <c r="C374" s="28" t="s">
        <v>31</v>
      </c>
      <c r="D374" s="29">
        <v>14</v>
      </c>
      <c r="E374" s="59"/>
      <c r="F374" s="59">
        <f>D374*E374</f>
        <v>0</v>
      </c>
    </row>
    <row r="375" spans="1:6" x14ac:dyDescent="0.2">
      <c r="A375" s="41"/>
      <c r="B375" s="36"/>
      <c r="C375" s="33"/>
      <c r="D375" s="34"/>
      <c r="E375" s="40"/>
      <c r="F375" s="40"/>
    </row>
    <row r="376" spans="1:6" ht="168.75" customHeight="1" x14ac:dyDescent="0.2">
      <c r="A376" s="60">
        <v>2</v>
      </c>
      <c r="B376" s="1" t="s">
        <v>183</v>
      </c>
      <c r="C376" s="28" t="s">
        <v>31</v>
      </c>
      <c r="D376" s="29">
        <v>20</v>
      </c>
      <c r="E376" s="59"/>
      <c r="F376" s="59">
        <f>D376*E376</f>
        <v>0</v>
      </c>
    </row>
    <row r="377" spans="1:6" x14ac:dyDescent="0.2">
      <c r="A377" s="41"/>
      <c r="B377" s="38"/>
      <c r="C377" s="33"/>
      <c r="D377" s="34"/>
      <c r="E377" s="35"/>
      <c r="F377" s="40"/>
    </row>
    <row r="378" spans="1:6" ht="156" x14ac:dyDescent="0.2">
      <c r="A378" s="60">
        <v>3</v>
      </c>
      <c r="B378" s="1" t="s">
        <v>184</v>
      </c>
      <c r="C378" s="28" t="s">
        <v>30</v>
      </c>
      <c r="D378" s="29">
        <v>446.76</v>
      </c>
      <c r="E378" s="30"/>
      <c r="F378" s="59">
        <f>D378*E378</f>
        <v>0</v>
      </c>
    </row>
    <row r="379" spans="1:6" x14ac:dyDescent="0.2">
      <c r="A379" s="41"/>
      <c r="B379" s="38"/>
      <c r="C379" s="33"/>
      <c r="D379" s="34"/>
      <c r="E379" s="35"/>
      <c r="F379" s="40"/>
    </row>
    <row r="380" spans="1:6" ht="96" x14ac:dyDescent="0.2">
      <c r="A380" s="60">
        <v>4</v>
      </c>
      <c r="B380" s="1" t="s">
        <v>185</v>
      </c>
      <c r="C380" s="28" t="s">
        <v>30</v>
      </c>
      <c r="D380" s="29">
        <v>192.96</v>
      </c>
      <c r="E380" s="30"/>
      <c r="F380" s="59">
        <f>D380*E380</f>
        <v>0</v>
      </c>
    </row>
    <row r="381" spans="1:6" x14ac:dyDescent="0.2">
      <c r="A381" s="41"/>
      <c r="B381" s="38"/>
      <c r="C381" s="33"/>
      <c r="D381" s="34"/>
      <c r="E381" s="35"/>
      <c r="F381" s="40"/>
    </row>
    <row r="382" spans="1:6" ht="84" x14ac:dyDescent="0.2">
      <c r="A382" s="60">
        <v>5</v>
      </c>
      <c r="B382" s="1" t="s">
        <v>110</v>
      </c>
      <c r="C382" s="28" t="s">
        <v>32</v>
      </c>
      <c r="D382" s="29">
        <v>322.94</v>
      </c>
      <c r="E382" s="30"/>
      <c r="F382" s="59">
        <f>D382*E382</f>
        <v>0</v>
      </c>
    </row>
    <row r="383" spans="1:6" x14ac:dyDescent="0.2">
      <c r="A383" s="60"/>
      <c r="B383" s="57"/>
      <c r="C383" s="25"/>
      <c r="D383" s="65"/>
      <c r="E383" s="61" t="s">
        <v>26</v>
      </c>
      <c r="F383" s="62">
        <f>SUM(F374:F382)</f>
        <v>0</v>
      </c>
    </row>
    <row r="384" spans="1:6" x14ac:dyDescent="0.2">
      <c r="A384" s="41"/>
      <c r="B384" s="36"/>
      <c r="C384" s="44"/>
      <c r="D384" s="45"/>
      <c r="E384" s="46"/>
      <c r="F384" s="46"/>
    </row>
    <row r="385" spans="1:6" x14ac:dyDescent="0.2">
      <c r="A385" s="21" t="s">
        <v>18</v>
      </c>
      <c r="B385" s="22" t="s">
        <v>17</v>
      </c>
      <c r="C385" s="25" t="s">
        <v>23</v>
      </c>
      <c r="D385" s="25" t="s">
        <v>24</v>
      </c>
      <c r="E385" s="26" t="s">
        <v>25</v>
      </c>
      <c r="F385" s="26" t="s">
        <v>26</v>
      </c>
    </row>
    <row r="386" spans="1:6" x14ac:dyDescent="0.2">
      <c r="A386" s="60"/>
      <c r="B386" s="1"/>
      <c r="C386" s="28"/>
      <c r="D386" s="29"/>
      <c r="E386" s="30"/>
      <c r="F386" s="30"/>
    </row>
    <row r="387" spans="1:6" ht="108" x14ac:dyDescent="0.2">
      <c r="A387" s="60">
        <v>1</v>
      </c>
      <c r="B387" s="1" t="s">
        <v>187</v>
      </c>
      <c r="C387" s="28" t="s">
        <v>32</v>
      </c>
      <c r="D387" s="29">
        <v>232</v>
      </c>
      <c r="E387" s="30"/>
      <c r="F387" s="30">
        <f t="shared" ref="F387" si="10">D387*E387</f>
        <v>0</v>
      </c>
    </row>
    <row r="388" spans="1:6" s="8" customFormat="1" x14ac:dyDescent="0.2">
      <c r="A388" s="41"/>
      <c r="B388" s="38"/>
      <c r="C388" s="33"/>
      <c r="D388" s="34"/>
      <c r="E388" s="35"/>
      <c r="F388" s="35"/>
    </row>
    <row r="389" spans="1:6" ht="108" x14ac:dyDescent="0.2">
      <c r="A389" s="60">
        <v>2</v>
      </c>
      <c r="B389" s="1" t="s">
        <v>188</v>
      </c>
      <c r="C389" s="28" t="s">
        <v>30</v>
      </c>
      <c r="D389" s="29">
        <v>1.17</v>
      </c>
      <c r="E389" s="30"/>
      <c r="F389" s="30">
        <f t="shared" ref="F389" si="11">D389*E389</f>
        <v>0</v>
      </c>
    </row>
    <row r="390" spans="1:6" x14ac:dyDescent="0.2">
      <c r="A390" s="41"/>
      <c r="B390" s="38"/>
      <c r="C390" s="33"/>
      <c r="D390" s="34"/>
      <c r="E390" s="35"/>
      <c r="F390" s="35"/>
    </row>
    <row r="391" spans="1:6" ht="120" x14ac:dyDescent="0.2">
      <c r="A391" s="60">
        <v>3</v>
      </c>
      <c r="B391" s="1" t="s">
        <v>189</v>
      </c>
      <c r="C391" s="28" t="s">
        <v>30</v>
      </c>
      <c r="D391" s="29">
        <v>58.19</v>
      </c>
      <c r="E391" s="30"/>
      <c r="F391" s="30">
        <f t="shared" ref="F391" si="12">D391*E391</f>
        <v>0</v>
      </c>
    </row>
    <row r="392" spans="1:6" s="8" customFormat="1" x14ac:dyDescent="0.2">
      <c r="A392" s="41"/>
      <c r="B392" s="38"/>
      <c r="C392" s="33"/>
      <c r="D392" s="34"/>
      <c r="E392" s="35"/>
      <c r="F392" s="35"/>
    </row>
    <row r="393" spans="1:6" ht="108.75" customHeight="1" x14ac:dyDescent="0.2">
      <c r="A393" s="60">
        <v>4</v>
      </c>
      <c r="B393" s="1" t="s">
        <v>190</v>
      </c>
      <c r="C393" s="28" t="s">
        <v>30</v>
      </c>
      <c r="D393" s="29">
        <v>139.85</v>
      </c>
      <c r="E393" s="30"/>
      <c r="F393" s="30">
        <f>D393*E393</f>
        <v>0</v>
      </c>
    </row>
    <row r="394" spans="1:6" s="8" customFormat="1" x14ac:dyDescent="0.2">
      <c r="A394" s="23"/>
      <c r="B394" s="23"/>
      <c r="C394" s="28"/>
      <c r="D394" s="29"/>
      <c r="E394" s="61" t="s">
        <v>26</v>
      </c>
      <c r="F394" s="62">
        <f>SUM(F387:F393)</f>
        <v>0</v>
      </c>
    </row>
    <row r="395" spans="1:6" x14ac:dyDescent="0.2">
      <c r="A395" s="17"/>
      <c r="B395" s="17"/>
      <c r="C395" s="33"/>
      <c r="D395" s="34"/>
      <c r="E395" s="40"/>
      <c r="F395" s="40"/>
    </row>
    <row r="396" spans="1:6" x14ac:dyDescent="0.2">
      <c r="A396" s="21" t="s">
        <v>19</v>
      </c>
      <c r="B396" s="22" t="s">
        <v>33</v>
      </c>
      <c r="C396" s="25" t="s">
        <v>23</v>
      </c>
      <c r="D396" s="25" t="s">
        <v>24</v>
      </c>
      <c r="E396" s="26" t="s">
        <v>25</v>
      </c>
      <c r="F396" s="26" t="s">
        <v>26</v>
      </c>
    </row>
    <row r="397" spans="1:6" x14ac:dyDescent="0.2">
      <c r="A397" s="23"/>
      <c r="B397" s="23"/>
      <c r="C397" s="28"/>
      <c r="D397" s="29"/>
      <c r="E397" s="59"/>
      <c r="F397" s="59"/>
    </row>
    <row r="398" spans="1:6" ht="48" x14ac:dyDescent="0.2">
      <c r="A398" s="23"/>
      <c r="B398" s="67" t="s">
        <v>57</v>
      </c>
      <c r="C398" s="28"/>
      <c r="D398" s="29"/>
      <c r="E398" s="59"/>
      <c r="F398" s="59"/>
    </row>
    <row r="399" spans="1:6" x14ac:dyDescent="0.2">
      <c r="A399" s="17"/>
      <c r="B399" s="17"/>
      <c r="C399" s="33"/>
      <c r="D399" s="34"/>
      <c r="E399" s="40"/>
      <c r="F399" s="40"/>
    </row>
    <row r="400" spans="1:6" ht="204" x14ac:dyDescent="0.2">
      <c r="A400" s="60">
        <v>1</v>
      </c>
      <c r="B400" s="1" t="s">
        <v>191</v>
      </c>
      <c r="C400" s="28" t="s">
        <v>29</v>
      </c>
      <c r="D400" s="56">
        <v>6</v>
      </c>
      <c r="E400" s="59"/>
      <c r="F400" s="59">
        <f>D400*E400</f>
        <v>0</v>
      </c>
    </row>
    <row r="401" spans="1:6" x14ac:dyDescent="0.2">
      <c r="A401" s="17"/>
      <c r="B401" s="17"/>
      <c r="C401" s="33"/>
      <c r="D401" s="34"/>
      <c r="E401" s="40"/>
      <c r="F401" s="40"/>
    </row>
    <row r="402" spans="1:6" ht="60" x14ac:dyDescent="0.2">
      <c r="A402" s="60">
        <v>2</v>
      </c>
      <c r="B402" s="1" t="s">
        <v>192</v>
      </c>
      <c r="C402" s="28" t="s">
        <v>30</v>
      </c>
      <c r="D402" s="56">
        <v>100</v>
      </c>
      <c r="E402" s="59"/>
      <c r="F402" s="59">
        <f>D402*E402</f>
        <v>0</v>
      </c>
    </row>
    <row r="403" spans="1:6" x14ac:dyDescent="0.2">
      <c r="A403" s="17"/>
      <c r="B403" s="17"/>
      <c r="C403" s="33"/>
      <c r="D403" s="34"/>
      <c r="E403" s="40"/>
      <c r="F403" s="40"/>
    </row>
    <row r="404" spans="1:6" ht="96" x14ac:dyDescent="0.2">
      <c r="A404" s="60">
        <v>3</v>
      </c>
      <c r="B404" s="1" t="s">
        <v>221</v>
      </c>
      <c r="C404" s="28" t="s">
        <v>30</v>
      </c>
      <c r="D404" s="56">
        <v>5970.56</v>
      </c>
      <c r="E404" s="59"/>
      <c r="F404" s="59">
        <f>D404*E404</f>
        <v>0</v>
      </c>
    </row>
    <row r="405" spans="1:6" x14ac:dyDescent="0.2">
      <c r="A405" s="41"/>
      <c r="B405" s="38"/>
      <c r="C405" s="33"/>
      <c r="D405" s="47"/>
      <c r="E405" s="40"/>
      <c r="F405" s="40"/>
    </row>
    <row r="406" spans="1:6" ht="192" x14ac:dyDescent="0.2">
      <c r="A406" s="60">
        <v>4</v>
      </c>
      <c r="B406" s="1" t="s">
        <v>225</v>
      </c>
      <c r="C406" s="28" t="s">
        <v>30</v>
      </c>
      <c r="D406" s="29">
        <v>347.4</v>
      </c>
      <c r="E406" s="59"/>
      <c r="F406" s="59">
        <f>D406*E406</f>
        <v>0</v>
      </c>
    </row>
    <row r="407" spans="1:6" x14ac:dyDescent="0.2">
      <c r="A407" s="41"/>
      <c r="B407" s="38"/>
      <c r="C407" s="33"/>
      <c r="D407" s="34"/>
      <c r="E407" s="40"/>
      <c r="F407" s="40"/>
    </row>
    <row r="408" spans="1:6" ht="156" x14ac:dyDescent="0.2">
      <c r="A408" s="60">
        <v>5</v>
      </c>
      <c r="B408" s="1" t="s">
        <v>193</v>
      </c>
      <c r="C408" s="28" t="s">
        <v>30</v>
      </c>
      <c r="D408" s="29">
        <v>116.64</v>
      </c>
      <c r="E408" s="59"/>
      <c r="F408" s="59">
        <f>D408*E408</f>
        <v>0</v>
      </c>
    </row>
    <row r="409" spans="1:6" x14ac:dyDescent="0.2">
      <c r="A409" s="41"/>
      <c r="B409" s="38"/>
      <c r="C409" s="33"/>
      <c r="D409" s="34"/>
      <c r="E409" s="40"/>
      <c r="F409" s="40"/>
    </row>
    <row r="410" spans="1:6" ht="206.25" customHeight="1" x14ac:dyDescent="0.2">
      <c r="A410" s="60">
        <v>6</v>
      </c>
      <c r="B410" s="1" t="s">
        <v>226</v>
      </c>
      <c r="C410" s="28" t="s">
        <v>30</v>
      </c>
      <c r="D410" s="29">
        <v>530.71</v>
      </c>
      <c r="E410" s="59"/>
      <c r="F410" s="59">
        <f>D410*E410</f>
        <v>0</v>
      </c>
    </row>
    <row r="411" spans="1:6" x14ac:dyDescent="0.2">
      <c r="A411" s="41"/>
      <c r="B411" s="38"/>
      <c r="C411" s="33"/>
      <c r="D411" s="34"/>
      <c r="E411" s="40"/>
      <c r="F411" s="40"/>
    </row>
    <row r="412" spans="1:6" ht="228" x14ac:dyDescent="0.2">
      <c r="A412" s="60">
        <v>7</v>
      </c>
      <c r="B412" s="1" t="s">
        <v>227</v>
      </c>
      <c r="C412" s="28" t="s">
        <v>30</v>
      </c>
      <c r="D412" s="29">
        <v>500.83</v>
      </c>
      <c r="E412" s="59"/>
      <c r="F412" s="59">
        <f>D412*E412</f>
        <v>0</v>
      </c>
    </row>
    <row r="413" spans="1:6" x14ac:dyDescent="0.2">
      <c r="A413" s="41"/>
      <c r="B413" s="38"/>
      <c r="C413" s="33"/>
      <c r="D413" s="34"/>
      <c r="E413" s="40"/>
      <c r="F413" s="40"/>
    </row>
    <row r="414" spans="1:6" ht="264" x14ac:dyDescent="0.2">
      <c r="A414" s="60">
        <v>8</v>
      </c>
      <c r="B414" s="1" t="s">
        <v>228</v>
      </c>
      <c r="C414" s="28" t="s">
        <v>30</v>
      </c>
      <c r="D414" s="29">
        <v>133.19999999999999</v>
      </c>
      <c r="E414" s="59"/>
      <c r="F414" s="59">
        <f>D414*E414</f>
        <v>0</v>
      </c>
    </row>
    <row r="415" spans="1:6" x14ac:dyDescent="0.2">
      <c r="A415" s="41"/>
      <c r="B415" s="38"/>
      <c r="C415" s="33"/>
      <c r="D415" s="34"/>
      <c r="E415" s="40"/>
      <c r="F415" s="40"/>
    </row>
    <row r="416" spans="1:6" ht="216" x14ac:dyDescent="0.2">
      <c r="A416" s="60">
        <v>9</v>
      </c>
      <c r="B416" s="1" t="s">
        <v>194</v>
      </c>
      <c r="C416" s="28" t="s">
        <v>30</v>
      </c>
      <c r="D416" s="29">
        <v>177</v>
      </c>
      <c r="E416" s="59"/>
      <c r="F416" s="59">
        <f>D416*E416</f>
        <v>0</v>
      </c>
    </row>
    <row r="417" spans="1:6" x14ac:dyDescent="0.2">
      <c r="A417" s="41"/>
      <c r="B417" s="38"/>
      <c r="C417" s="33"/>
      <c r="D417" s="34"/>
      <c r="E417" s="40"/>
      <c r="F417" s="40"/>
    </row>
    <row r="418" spans="1:6" ht="252" x14ac:dyDescent="0.2">
      <c r="A418" s="60">
        <v>10</v>
      </c>
      <c r="B418" s="1" t="s">
        <v>195</v>
      </c>
      <c r="C418" s="28" t="s">
        <v>30</v>
      </c>
      <c r="D418" s="29">
        <v>42.55</v>
      </c>
      <c r="E418" s="59"/>
      <c r="F418" s="59">
        <f>D418*E418</f>
        <v>0</v>
      </c>
    </row>
    <row r="419" spans="1:6" x14ac:dyDescent="0.2">
      <c r="A419" s="41"/>
      <c r="B419" s="38"/>
      <c r="C419" s="33"/>
      <c r="D419" s="34"/>
      <c r="E419" s="40"/>
      <c r="F419" s="40"/>
    </row>
    <row r="420" spans="1:6" ht="240" x14ac:dyDescent="0.2">
      <c r="A420" s="60">
        <v>11</v>
      </c>
      <c r="B420" s="1" t="s">
        <v>229</v>
      </c>
      <c r="C420" s="28" t="s">
        <v>30</v>
      </c>
      <c r="D420" s="29">
        <v>19.34</v>
      </c>
      <c r="E420" s="59"/>
      <c r="F420" s="59">
        <f>D420*E420</f>
        <v>0</v>
      </c>
    </row>
    <row r="421" spans="1:6" x14ac:dyDescent="0.2">
      <c r="A421" s="41"/>
      <c r="B421" s="38"/>
      <c r="C421" s="33"/>
      <c r="D421" s="34"/>
      <c r="E421" s="40"/>
      <c r="F421" s="40"/>
    </row>
    <row r="422" spans="1:6" ht="276" x14ac:dyDescent="0.2">
      <c r="A422" s="60">
        <v>12</v>
      </c>
      <c r="B422" s="1" t="s">
        <v>230</v>
      </c>
      <c r="C422" s="28" t="s">
        <v>30</v>
      </c>
      <c r="D422" s="29">
        <v>4.6500000000000004</v>
      </c>
      <c r="E422" s="59"/>
      <c r="F422" s="59">
        <f>D422*E422</f>
        <v>0</v>
      </c>
    </row>
    <row r="423" spans="1:6" x14ac:dyDescent="0.2">
      <c r="A423" s="41"/>
      <c r="B423" s="38"/>
      <c r="C423" s="33"/>
      <c r="D423" s="34"/>
      <c r="E423" s="40"/>
      <c r="F423" s="40"/>
    </row>
    <row r="424" spans="1:6" ht="240" x14ac:dyDescent="0.2">
      <c r="A424" s="60">
        <v>13</v>
      </c>
      <c r="B424" s="1" t="s">
        <v>231</v>
      </c>
      <c r="C424" s="28" t="s">
        <v>30</v>
      </c>
      <c r="D424" s="29">
        <v>148.30000000000001</v>
      </c>
      <c r="E424" s="59"/>
      <c r="F424" s="59">
        <f>D424*E424</f>
        <v>0</v>
      </c>
    </row>
    <row r="425" spans="1:6" x14ac:dyDescent="0.2">
      <c r="A425" s="41"/>
      <c r="B425" s="38"/>
      <c r="C425" s="33"/>
      <c r="D425" s="34"/>
      <c r="E425" s="40"/>
      <c r="F425" s="40"/>
    </row>
    <row r="426" spans="1:6" ht="277.5" customHeight="1" x14ac:dyDescent="0.2">
      <c r="A426" s="60">
        <v>14</v>
      </c>
      <c r="B426" s="1" t="s">
        <v>232</v>
      </c>
      <c r="C426" s="28" t="s">
        <v>30</v>
      </c>
      <c r="D426" s="29">
        <v>35.65</v>
      </c>
      <c r="E426" s="59"/>
      <c r="F426" s="59">
        <f>D426*E426</f>
        <v>0</v>
      </c>
    </row>
    <row r="427" spans="1:6" x14ac:dyDescent="0.2">
      <c r="A427" s="41"/>
      <c r="B427" s="38"/>
      <c r="C427" s="33"/>
      <c r="D427" s="34"/>
      <c r="E427" s="40"/>
      <c r="F427" s="40"/>
    </row>
    <row r="428" spans="1:6" ht="204" x14ac:dyDescent="0.2">
      <c r="A428" s="60">
        <v>15</v>
      </c>
      <c r="B428" s="1" t="s">
        <v>196</v>
      </c>
      <c r="C428" s="28" t="s">
        <v>30</v>
      </c>
      <c r="D428" s="29">
        <v>244.26</v>
      </c>
      <c r="E428" s="59"/>
      <c r="F428" s="59">
        <f>D428*E428</f>
        <v>0</v>
      </c>
    </row>
    <row r="429" spans="1:6" x14ac:dyDescent="0.2">
      <c r="A429" s="41"/>
      <c r="B429" s="38"/>
      <c r="C429" s="33"/>
      <c r="D429" s="47"/>
      <c r="E429" s="40"/>
      <c r="F429" s="40"/>
    </row>
    <row r="430" spans="1:6" ht="228" x14ac:dyDescent="0.2">
      <c r="A430" s="60">
        <v>16</v>
      </c>
      <c r="B430" s="1" t="s">
        <v>197</v>
      </c>
      <c r="C430" s="28" t="s">
        <v>30</v>
      </c>
      <c r="D430" s="29">
        <v>704.52</v>
      </c>
      <c r="E430" s="30"/>
      <c r="F430" s="30">
        <f t="shared" ref="F430" si="13">D430*E430</f>
        <v>0</v>
      </c>
    </row>
    <row r="431" spans="1:6" x14ac:dyDescent="0.2">
      <c r="A431" s="41"/>
      <c r="B431" s="38"/>
      <c r="C431" s="33"/>
      <c r="D431" s="47"/>
      <c r="E431" s="40"/>
      <c r="F431" s="40"/>
    </row>
    <row r="432" spans="1:6" ht="252" x14ac:dyDescent="0.2">
      <c r="A432" s="60">
        <v>17</v>
      </c>
      <c r="B432" s="1" t="s">
        <v>233</v>
      </c>
      <c r="C432" s="28" t="s">
        <v>30</v>
      </c>
      <c r="D432" s="29">
        <v>69.08</v>
      </c>
      <c r="E432" s="59"/>
      <c r="F432" s="59">
        <f>D432*E432</f>
        <v>0</v>
      </c>
    </row>
    <row r="433" spans="1:6" x14ac:dyDescent="0.2">
      <c r="A433" s="41"/>
      <c r="B433" s="38"/>
      <c r="C433" s="33"/>
      <c r="D433" s="34"/>
      <c r="E433" s="40"/>
      <c r="F433" s="40"/>
    </row>
    <row r="434" spans="1:6" ht="288" x14ac:dyDescent="0.2">
      <c r="A434" s="60">
        <v>18</v>
      </c>
      <c r="B434" s="1" t="s">
        <v>234</v>
      </c>
      <c r="C434" s="28" t="s">
        <v>30</v>
      </c>
      <c r="D434" s="56">
        <v>1122.1600000000001</v>
      </c>
      <c r="E434" s="59"/>
      <c r="F434" s="59">
        <f>D434*E434</f>
        <v>0</v>
      </c>
    </row>
    <row r="435" spans="1:6" x14ac:dyDescent="0.2">
      <c r="A435" s="41"/>
      <c r="B435" s="38"/>
      <c r="C435" s="33"/>
      <c r="D435" s="34"/>
      <c r="E435" s="40"/>
      <c r="F435" s="40"/>
    </row>
    <row r="436" spans="1:6" ht="180" x14ac:dyDescent="0.2">
      <c r="A436" s="60">
        <v>19</v>
      </c>
      <c r="B436" s="1" t="s">
        <v>235</v>
      </c>
      <c r="C436" s="28" t="s">
        <v>30</v>
      </c>
      <c r="D436" s="29">
        <v>205.28</v>
      </c>
      <c r="E436" s="59"/>
      <c r="F436" s="59">
        <f>D436*E436</f>
        <v>0</v>
      </c>
    </row>
    <row r="437" spans="1:6" x14ac:dyDescent="0.2">
      <c r="A437" s="41"/>
      <c r="B437" s="38"/>
      <c r="C437" s="33"/>
      <c r="D437" s="34"/>
      <c r="E437" s="40"/>
      <c r="F437" s="40"/>
    </row>
    <row r="438" spans="1:6" ht="240" x14ac:dyDescent="0.2">
      <c r="A438" s="60">
        <v>20</v>
      </c>
      <c r="B438" s="1" t="s">
        <v>198</v>
      </c>
      <c r="C438" s="28"/>
      <c r="D438" s="29"/>
      <c r="E438" s="59"/>
      <c r="F438" s="59"/>
    </row>
    <row r="439" spans="1:6" ht="24" x14ac:dyDescent="0.2">
      <c r="A439" s="60"/>
      <c r="B439" s="67" t="s">
        <v>125</v>
      </c>
      <c r="C439" s="28" t="s">
        <v>30</v>
      </c>
      <c r="D439" s="29">
        <v>587.29</v>
      </c>
      <c r="E439" s="59"/>
      <c r="F439" s="59">
        <f>D439*E439</f>
        <v>0</v>
      </c>
    </row>
    <row r="440" spans="1:6" x14ac:dyDescent="0.2">
      <c r="A440" s="41"/>
      <c r="B440" s="38"/>
      <c r="C440" s="33"/>
      <c r="D440" s="47"/>
      <c r="E440" s="40"/>
      <c r="F440" s="40"/>
    </row>
    <row r="441" spans="1:6" ht="252" x14ac:dyDescent="0.2">
      <c r="A441" s="60">
        <v>21</v>
      </c>
      <c r="B441" s="1" t="s">
        <v>199</v>
      </c>
      <c r="C441" s="28" t="s">
        <v>30</v>
      </c>
      <c r="D441" s="29">
        <v>238.91</v>
      </c>
      <c r="E441" s="59"/>
      <c r="F441" s="59">
        <f>D441*E441</f>
        <v>0</v>
      </c>
    </row>
    <row r="442" spans="1:6" x14ac:dyDescent="0.2">
      <c r="A442" s="41"/>
      <c r="B442" s="38"/>
      <c r="C442" s="33"/>
      <c r="D442" s="47"/>
      <c r="E442" s="40"/>
      <c r="F442" s="40"/>
    </row>
    <row r="443" spans="1:6" ht="168" x14ac:dyDescent="0.2">
      <c r="A443" s="60">
        <v>22</v>
      </c>
      <c r="B443" s="1" t="s">
        <v>203</v>
      </c>
      <c r="C443" s="28" t="s">
        <v>30</v>
      </c>
      <c r="D443" s="29">
        <v>187.9</v>
      </c>
      <c r="E443" s="59"/>
      <c r="F443" s="59">
        <f>D443*E443</f>
        <v>0</v>
      </c>
    </row>
    <row r="444" spans="1:6" x14ac:dyDescent="0.2">
      <c r="A444" s="41"/>
      <c r="B444" s="38"/>
      <c r="C444" s="33"/>
      <c r="D444" s="47"/>
      <c r="E444" s="40"/>
      <c r="F444" s="40"/>
    </row>
    <row r="445" spans="1:6" ht="192" x14ac:dyDescent="0.2">
      <c r="A445" s="60">
        <v>23</v>
      </c>
      <c r="B445" s="1" t="s">
        <v>236</v>
      </c>
      <c r="C445" s="28" t="s">
        <v>30</v>
      </c>
      <c r="D445" s="29">
        <v>42</v>
      </c>
      <c r="E445" s="59"/>
      <c r="F445" s="59">
        <f>D445*E445</f>
        <v>0</v>
      </c>
    </row>
    <row r="446" spans="1:6" x14ac:dyDescent="0.2">
      <c r="A446" s="41"/>
      <c r="B446" s="38"/>
      <c r="C446" s="33"/>
      <c r="D446" s="47"/>
      <c r="E446" s="40"/>
      <c r="F446" s="40"/>
    </row>
    <row r="447" spans="1:6" ht="180" x14ac:dyDescent="0.2">
      <c r="A447" s="60">
        <v>24</v>
      </c>
      <c r="B447" s="1" t="s">
        <v>200</v>
      </c>
      <c r="C447" s="28" t="s">
        <v>30</v>
      </c>
      <c r="D447" s="29">
        <v>25.2</v>
      </c>
      <c r="E447" s="59"/>
      <c r="F447" s="59">
        <f>D447*E447</f>
        <v>0</v>
      </c>
    </row>
    <row r="448" spans="1:6" x14ac:dyDescent="0.2">
      <c r="A448" s="41"/>
      <c r="B448" s="38"/>
      <c r="C448" s="33"/>
      <c r="D448" s="34"/>
      <c r="E448" s="40"/>
      <c r="F448" s="40"/>
    </row>
    <row r="449" spans="1:6" ht="168" x14ac:dyDescent="0.2">
      <c r="A449" s="60">
        <v>25</v>
      </c>
      <c r="B449" s="1" t="s">
        <v>201</v>
      </c>
      <c r="C449" s="28" t="s">
        <v>30</v>
      </c>
      <c r="D449" s="29">
        <v>111.36</v>
      </c>
      <c r="E449" s="59"/>
      <c r="F449" s="59">
        <f>D449*E449</f>
        <v>0</v>
      </c>
    </row>
    <row r="450" spans="1:6" x14ac:dyDescent="0.2">
      <c r="A450" s="41"/>
      <c r="B450" s="38"/>
      <c r="C450" s="33"/>
      <c r="D450" s="47"/>
      <c r="E450" s="40"/>
      <c r="F450" s="40"/>
    </row>
    <row r="451" spans="1:6" ht="240" x14ac:dyDescent="0.2">
      <c r="A451" s="60">
        <v>26</v>
      </c>
      <c r="B451" s="1" t="s">
        <v>202</v>
      </c>
      <c r="C451" s="28" t="s">
        <v>30</v>
      </c>
      <c r="D451" s="29">
        <v>154.5</v>
      </c>
      <c r="E451" s="59"/>
      <c r="F451" s="59">
        <f>D451*E451</f>
        <v>0</v>
      </c>
    </row>
    <row r="452" spans="1:6" x14ac:dyDescent="0.2">
      <c r="A452" s="41"/>
      <c r="B452" s="38"/>
      <c r="C452" s="33"/>
      <c r="D452" s="34"/>
      <c r="E452" s="40"/>
      <c r="F452" s="40"/>
    </row>
    <row r="453" spans="1:6" ht="300" x14ac:dyDescent="0.2">
      <c r="A453" s="60">
        <v>27</v>
      </c>
      <c r="B453" s="1" t="s">
        <v>237</v>
      </c>
      <c r="C453" s="28" t="s">
        <v>30</v>
      </c>
      <c r="D453" s="56">
        <v>119.6</v>
      </c>
      <c r="E453" s="59"/>
      <c r="F453" s="59">
        <f t="shared" ref="F453" si="14">D453*E453</f>
        <v>0</v>
      </c>
    </row>
    <row r="454" spans="1:6" x14ac:dyDescent="0.2">
      <c r="A454" s="41"/>
      <c r="B454" s="38"/>
      <c r="C454" s="33"/>
      <c r="D454" s="47"/>
      <c r="E454" s="40"/>
      <c r="F454" s="40"/>
    </row>
    <row r="455" spans="1:6" ht="252" x14ac:dyDescent="0.2">
      <c r="A455" s="60">
        <v>28</v>
      </c>
      <c r="B455" s="1" t="s">
        <v>238</v>
      </c>
      <c r="C455" s="28" t="s">
        <v>30</v>
      </c>
      <c r="D455" s="56">
        <v>46.1</v>
      </c>
      <c r="E455" s="59"/>
      <c r="F455" s="59">
        <f t="shared" ref="F455" si="15">D455*E455</f>
        <v>0</v>
      </c>
    </row>
    <row r="456" spans="1:6" x14ac:dyDescent="0.2">
      <c r="A456" s="41"/>
      <c r="B456" s="38"/>
      <c r="C456" s="33"/>
      <c r="D456" s="47"/>
      <c r="E456" s="40"/>
      <c r="F456" s="40"/>
    </row>
    <row r="457" spans="1:6" ht="228" x14ac:dyDescent="0.2">
      <c r="A457" s="60">
        <v>29</v>
      </c>
      <c r="B457" s="1" t="s">
        <v>204</v>
      </c>
      <c r="C457" s="28" t="s">
        <v>30</v>
      </c>
      <c r="D457" s="56">
        <v>37.6</v>
      </c>
      <c r="E457" s="59"/>
      <c r="F457" s="59">
        <f t="shared" ref="F457" si="16">D457*E457</f>
        <v>0</v>
      </c>
    </row>
    <row r="458" spans="1:6" x14ac:dyDescent="0.2">
      <c r="A458" s="41"/>
      <c r="B458" s="38"/>
      <c r="C458" s="33"/>
      <c r="D458" s="47"/>
      <c r="E458" s="40"/>
      <c r="F458" s="40"/>
    </row>
    <row r="459" spans="1:6" ht="228" x14ac:dyDescent="0.2">
      <c r="A459" s="60">
        <v>30</v>
      </c>
      <c r="B459" s="1" t="s">
        <v>239</v>
      </c>
      <c r="C459" s="28" t="s">
        <v>30</v>
      </c>
      <c r="D459" s="56">
        <v>41.45</v>
      </c>
      <c r="E459" s="59"/>
      <c r="F459" s="59">
        <f t="shared" ref="F459" si="17">D459*E459</f>
        <v>0</v>
      </c>
    </row>
    <row r="460" spans="1:6" x14ac:dyDescent="0.2">
      <c r="A460" s="41"/>
      <c r="B460" s="38"/>
      <c r="C460" s="33"/>
      <c r="D460" s="47"/>
      <c r="E460" s="40"/>
      <c r="F460" s="40"/>
    </row>
    <row r="461" spans="1:6" ht="252" x14ac:dyDescent="0.2">
      <c r="A461" s="60">
        <v>31</v>
      </c>
      <c r="B461" s="1" t="s">
        <v>205</v>
      </c>
      <c r="C461" s="28" t="s">
        <v>30</v>
      </c>
      <c r="D461" s="56">
        <v>15.93</v>
      </c>
      <c r="E461" s="59"/>
      <c r="F461" s="59">
        <f t="shared" ref="F461" si="18">D461*E461</f>
        <v>0</v>
      </c>
    </row>
    <row r="462" spans="1:6" x14ac:dyDescent="0.2">
      <c r="A462" s="41"/>
      <c r="B462" s="42"/>
      <c r="C462" s="33"/>
      <c r="D462" s="47"/>
      <c r="E462" s="40"/>
      <c r="F462" s="40"/>
    </row>
    <row r="463" spans="1:6" ht="144" x14ac:dyDescent="0.2">
      <c r="A463" s="60">
        <v>32</v>
      </c>
      <c r="B463" s="1" t="s">
        <v>206</v>
      </c>
      <c r="C463" s="28" t="s">
        <v>30</v>
      </c>
      <c r="D463" s="56">
        <v>6.74</v>
      </c>
      <c r="E463" s="59"/>
      <c r="F463" s="59">
        <f t="shared" ref="F463" si="19">D463*E463</f>
        <v>0</v>
      </c>
    </row>
    <row r="464" spans="1:6" x14ac:dyDescent="0.2">
      <c r="A464" s="41"/>
      <c r="B464" s="38"/>
      <c r="C464" s="33"/>
      <c r="D464" s="47"/>
      <c r="E464" s="40"/>
      <c r="F464" s="40"/>
    </row>
    <row r="465" spans="1:6" ht="192" x14ac:dyDescent="0.2">
      <c r="A465" s="60">
        <v>33</v>
      </c>
      <c r="B465" s="1" t="s">
        <v>207</v>
      </c>
      <c r="C465" s="28" t="s">
        <v>32</v>
      </c>
      <c r="D465" s="29">
        <v>322.94</v>
      </c>
      <c r="E465" s="30"/>
      <c r="F465" s="59">
        <f>D465*E465</f>
        <v>0</v>
      </c>
    </row>
    <row r="466" spans="1:6" x14ac:dyDescent="0.2">
      <c r="A466" s="60"/>
      <c r="B466" s="1"/>
      <c r="C466" s="28"/>
      <c r="D466" s="56"/>
      <c r="E466" s="59"/>
      <c r="F466" s="59"/>
    </row>
    <row r="467" spans="1:6" ht="60" x14ac:dyDescent="0.2">
      <c r="A467" s="60">
        <v>34</v>
      </c>
      <c r="B467" s="1" t="s">
        <v>120</v>
      </c>
      <c r="C467" s="28" t="s">
        <v>32</v>
      </c>
      <c r="D467" s="56">
        <v>13.42</v>
      </c>
      <c r="E467" s="59"/>
      <c r="F467" s="59">
        <f t="shared" ref="F467" si="20">D467*E467</f>
        <v>0</v>
      </c>
    </row>
    <row r="468" spans="1:6" x14ac:dyDescent="0.2">
      <c r="A468" s="60"/>
      <c r="B468" s="68"/>
      <c r="C468" s="28"/>
      <c r="D468" s="28"/>
      <c r="E468" s="61" t="s">
        <v>26</v>
      </c>
      <c r="F468" s="62">
        <f>SUM(F400:F467)</f>
        <v>0</v>
      </c>
    </row>
    <row r="469" spans="1:6" x14ac:dyDescent="0.2">
      <c r="A469" s="41"/>
      <c r="B469" s="36"/>
      <c r="C469" s="33"/>
      <c r="D469" s="33"/>
      <c r="E469" s="48"/>
      <c r="F469" s="48"/>
    </row>
    <row r="470" spans="1:6" x14ac:dyDescent="0.2">
      <c r="A470" s="21" t="s">
        <v>56</v>
      </c>
      <c r="B470" s="22" t="s">
        <v>60</v>
      </c>
      <c r="C470" s="25" t="s">
        <v>23</v>
      </c>
      <c r="D470" s="25" t="s">
        <v>24</v>
      </c>
      <c r="E470" s="26" t="s">
        <v>25</v>
      </c>
      <c r="F470" s="26" t="s">
        <v>26</v>
      </c>
    </row>
    <row r="471" spans="1:6" x14ac:dyDescent="0.2">
      <c r="A471" s="41"/>
      <c r="B471" s="38"/>
      <c r="C471" s="33"/>
      <c r="D471" s="34"/>
      <c r="E471" s="35"/>
      <c r="F471" s="35"/>
    </row>
    <row r="472" spans="1:6" ht="38.25" customHeight="1" x14ac:dyDescent="0.2">
      <c r="A472" s="60">
        <v>1</v>
      </c>
      <c r="B472" s="1" t="s">
        <v>67</v>
      </c>
      <c r="C472" s="28"/>
      <c r="D472" s="29"/>
      <c r="E472" s="30"/>
      <c r="F472" s="30"/>
    </row>
    <row r="473" spans="1:6" x14ac:dyDescent="0.2">
      <c r="A473" s="60"/>
      <c r="B473" s="1" t="s">
        <v>112</v>
      </c>
      <c r="C473" s="28" t="s">
        <v>30</v>
      </c>
      <c r="D473" s="29">
        <v>211.42</v>
      </c>
      <c r="E473" s="30"/>
      <c r="F473" s="30">
        <f t="shared" ref="F473" si="21">D473*E473</f>
        <v>0</v>
      </c>
    </row>
    <row r="474" spans="1:6" x14ac:dyDescent="0.2">
      <c r="A474" s="60"/>
      <c r="B474" s="1" t="s">
        <v>113</v>
      </c>
      <c r="C474" s="28" t="s">
        <v>30</v>
      </c>
      <c r="D474" s="29">
        <v>249.55</v>
      </c>
      <c r="E474" s="30"/>
      <c r="F474" s="30">
        <f t="shared" ref="F474" si="22">D474*E474</f>
        <v>0</v>
      </c>
    </row>
    <row r="475" spans="1:6" x14ac:dyDescent="0.2">
      <c r="A475" s="41"/>
      <c r="B475" s="36"/>
      <c r="C475" s="33"/>
      <c r="D475" s="34"/>
      <c r="E475" s="46"/>
      <c r="F475" s="49"/>
    </row>
    <row r="476" spans="1:6" ht="108" x14ac:dyDescent="0.2">
      <c r="A476" s="60">
        <v>2</v>
      </c>
      <c r="B476" s="69" t="s">
        <v>76</v>
      </c>
      <c r="C476" s="28"/>
      <c r="D476" s="8"/>
      <c r="E476" s="29"/>
      <c r="F476" s="59"/>
    </row>
    <row r="477" spans="1:6" x14ac:dyDescent="0.2">
      <c r="A477" s="60"/>
      <c r="B477" s="1" t="s">
        <v>112</v>
      </c>
      <c r="C477" s="28" t="s">
        <v>30</v>
      </c>
      <c r="D477" s="29">
        <v>211.42</v>
      </c>
      <c r="E477" s="30"/>
      <c r="F477" s="30">
        <f t="shared" ref="F477:F478" si="23">D477*E477</f>
        <v>0</v>
      </c>
    </row>
    <row r="478" spans="1:6" x14ac:dyDescent="0.2">
      <c r="A478" s="60"/>
      <c r="B478" s="1" t="s">
        <v>113</v>
      </c>
      <c r="C478" s="28" t="s">
        <v>30</v>
      </c>
      <c r="D478" s="29">
        <v>249.55</v>
      </c>
      <c r="E478" s="30"/>
      <c r="F478" s="30">
        <f t="shared" si="23"/>
        <v>0</v>
      </c>
    </row>
    <row r="479" spans="1:6" x14ac:dyDescent="0.2">
      <c r="A479" s="38"/>
      <c r="B479" s="50"/>
      <c r="C479" s="33"/>
      <c r="D479" s="34"/>
      <c r="E479" s="40"/>
      <c r="F479" s="40"/>
    </row>
    <row r="480" spans="1:6" ht="72" x14ac:dyDescent="0.2">
      <c r="A480" s="60">
        <v>3</v>
      </c>
      <c r="B480" s="69" t="s">
        <v>77</v>
      </c>
      <c r="C480" s="28"/>
      <c r="D480" s="29"/>
      <c r="E480" s="59"/>
      <c r="F480" s="59"/>
    </row>
    <row r="481" spans="1:6" x14ac:dyDescent="0.2">
      <c r="A481" s="60"/>
      <c r="B481" s="1" t="s">
        <v>112</v>
      </c>
      <c r="C481" s="28" t="s">
        <v>32</v>
      </c>
      <c r="D481" s="29">
        <v>34.200000000000003</v>
      </c>
      <c r="E481" s="30"/>
      <c r="F481" s="30">
        <f t="shared" ref="F481:F482" si="24">D481*E481</f>
        <v>0</v>
      </c>
    </row>
    <row r="482" spans="1:6" x14ac:dyDescent="0.2">
      <c r="A482" s="60"/>
      <c r="B482" s="1" t="s">
        <v>113</v>
      </c>
      <c r="C482" s="28" t="s">
        <v>32</v>
      </c>
      <c r="D482" s="29">
        <v>33.299999999999997</v>
      </c>
      <c r="E482" s="30"/>
      <c r="F482" s="30">
        <f t="shared" si="24"/>
        <v>0</v>
      </c>
    </row>
    <row r="483" spans="1:6" x14ac:dyDescent="0.2">
      <c r="A483" s="60"/>
      <c r="B483" s="57"/>
      <c r="C483" s="28"/>
      <c r="D483" s="29"/>
      <c r="E483" s="61" t="s">
        <v>26</v>
      </c>
      <c r="F483" s="62">
        <f>SUM(F472:F482)</f>
        <v>0</v>
      </c>
    </row>
    <row r="484" spans="1:6" x14ac:dyDescent="0.2">
      <c r="A484" s="41"/>
      <c r="B484" s="36"/>
      <c r="C484" s="33"/>
      <c r="D484" s="33"/>
      <c r="E484" s="48"/>
      <c r="F484" s="48"/>
    </row>
    <row r="485" spans="1:6" x14ac:dyDescent="0.2">
      <c r="A485" s="21" t="s">
        <v>58</v>
      </c>
      <c r="B485" s="22" t="s">
        <v>78</v>
      </c>
      <c r="C485" s="25" t="s">
        <v>23</v>
      </c>
      <c r="D485" s="25" t="s">
        <v>24</v>
      </c>
      <c r="E485" s="26" t="s">
        <v>25</v>
      </c>
      <c r="F485" s="26" t="s">
        <v>26</v>
      </c>
    </row>
    <row r="486" spans="1:6" x14ac:dyDescent="0.2">
      <c r="A486" s="60"/>
      <c r="B486" s="57"/>
      <c r="C486" s="28"/>
      <c r="D486" s="28"/>
      <c r="E486" s="70"/>
      <c r="F486" s="70"/>
    </row>
    <row r="487" spans="1:6" ht="312" x14ac:dyDescent="0.2">
      <c r="A487" s="60">
        <v>1</v>
      </c>
      <c r="B487" s="1" t="s">
        <v>240</v>
      </c>
      <c r="C487" s="28"/>
      <c r="D487" s="29"/>
      <c r="E487" s="30"/>
      <c r="F487" s="30"/>
    </row>
    <row r="488" spans="1:6" ht="60" x14ac:dyDescent="0.2">
      <c r="A488" s="60"/>
      <c r="B488" s="58" t="s">
        <v>114</v>
      </c>
      <c r="C488" s="28"/>
      <c r="D488" s="29"/>
      <c r="E488" s="30"/>
      <c r="F488" s="30"/>
    </row>
    <row r="489" spans="1:6" ht="72" x14ac:dyDescent="0.2">
      <c r="A489" s="60"/>
      <c r="B489" s="58" t="s">
        <v>115</v>
      </c>
      <c r="C489" s="28"/>
      <c r="D489" s="29"/>
      <c r="E489" s="30"/>
      <c r="F489" s="30"/>
    </row>
    <row r="490" spans="1:6" ht="36" x14ac:dyDescent="0.2">
      <c r="A490" s="60"/>
      <c r="B490" s="1" t="s">
        <v>210</v>
      </c>
      <c r="C490" s="28"/>
      <c r="D490" s="29"/>
      <c r="E490" s="30"/>
      <c r="F490" s="30"/>
    </row>
    <row r="491" spans="1:6" ht="72" x14ac:dyDescent="0.2">
      <c r="A491" s="60"/>
      <c r="B491" s="1" t="s">
        <v>241</v>
      </c>
      <c r="C491" s="28" t="s">
        <v>29</v>
      </c>
      <c r="D491" s="29">
        <v>1</v>
      </c>
      <c r="E491" s="59"/>
      <c r="F491" s="59">
        <f>D491*E491</f>
        <v>0</v>
      </c>
    </row>
    <row r="492" spans="1:6" ht="72" x14ac:dyDescent="0.2">
      <c r="A492" s="60"/>
      <c r="B492" s="1" t="s">
        <v>116</v>
      </c>
      <c r="C492" s="28" t="s">
        <v>29</v>
      </c>
      <c r="D492" s="29">
        <v>12</v>
      </c>
      <c r="E492" s="59"/>
      <c r="F492" s="59">
        <f t="shared" ref="F492" si="25">D492*E492</f>
        <v>0</v>
      </c>
    </row>
    <row r="493" spans="1:6" ht="84" x14ac:dyDescent="0.2">
      <c r="A493" s="60"/>
      <c r="B493" s="1" t="s">
        <v>117</v>
      </c>
      <c r="C493" s="28" t="s">
        <v>29</v>
      </c>
      <c r="D493" s="29">
        <v>1</v>
      </c>
      <c r="E493" s="59"/>
      <c r="F493" s="59">
        <f t="shared" ref="F493" si="26">D493*E493</f>
        <v>0</v>
      </c>
    </row>
    <row r="494" spans="1:6" x14ac:dyDescent="0.2">
      <c r="A494" s="41"/>
      <c r="B494" s="38"/>
      <c r="C494" s="33"/>
      <c r="D494" s="34"/>
      <c r="E494" s="40"/>
      <c r="F494" s="40"/>
    </row>
    <row r="495" spans="1:6" ht="84" x14ac:dyDescent="0.2">
      <c r="A495" s="60">
        <v>2</v>
      </c>
      <c r="B495" s="1" t="s">
        <v>119</v>
      </c>
      <c r="C495" s="28"/>
      <c r="D495" s="29"/>
      <c r="E495" s="59"/>
      <c r="F495" s="59"/>
    </row>
    <row r="496" spans="1:6" x14ac:dyDescent="0.2">
      <c r="A496" s="60"/>
      <c r="B496" s="1" t="s">
        <v>211</v>
      </c>
      <c r="C496" s="28" t="s">
        <v>29</v>
      </c>
      <c r="D496" s="29">
        <v>1</v>
      </c>
      <c r="E496" s="59"/>
      <c r="F496" s="59">
        <f t="shared" ref="F496" si="27">D496*E496</f>
        <v>0</v>
      </c>
    </row>
    <row r="497" spans="1:6" x14ac:dyDescent="0.2">
      <c r="A497" s="60"/>
      <c r="B497" s="1" t="s">
        <v>118</v>
      </c>
      <c r="C497" s="28" t="s">
        <v>29</v>
      </c>
      <c r="D497" s="29">
        <v>13</v>
      </c>
      <c r="E497" s="59"/>
      <c r="F497" s="59">
        <f t="shared" ref="F497" si="28">D497*E497</f>
        <v>0</v>
      </c>
    </row>
    <row r="498" spans="1:6" x14ac:dyDescent="0.2">
      <c r="A498" s="60"/>
      <c r="B498" s="1"/>
      <c r="C498" s="28"/>
      <c r="D498" s="29"/>
      <c r="E498" s="59"/>
      <c r="F498" s="59"/>
    </row>
    <row r="499" spans="1:6" ht="288" x14ac:dyDescent="0.2">
      <c r="A499" s="60">
        <v>3</v>
      </c>
      <c r="B499" s="1" t="s">
        <v>214</v>
      </c>
      <c r="C499" s="28"/>
      <c r="D499" s="29"/>
      <c r="E499" s="59"/>
      <c r="F499" s="59"/>
    </row>
    <row r="500" spans="1:6" ht="60" x14ac:dyDescent="0.2">
      <c r="A500" s="60"/>
      <c r="B500" s="58" t="s">
        <v>212</v>
      </c>
      <c r="C500" s="28"/>
      <c r="D500" s="29"/>
      <c r="E500" s="30"/>
      <c r="F500" s="30"/>
    </row>
    <row r="501" spans="1:6" ht="36" x14ac:dyDescent="0.2">
      <c r="A501" s="60"/>
      <c r="B501" s="1" t="s">
        <v>210</v>
      </c>
      <c r="C501" s="28"/>
      <c r="D501" s="29"/>
      <c r="E501" s="30"/>
      <c r="F501" s="30"/>
    </row>
    <row r="502" spans="1:6" ht="36" x14ac:dyDescent="0.2">
      <c r="A502" s="60"/>
      <c r="B502" s="1" t="s">
        <v>213</v>
      </c>
      <c r="C502" s="28" t="s">
        <v>29</v>
      </c>
      <c r="D502" s="29">
        <v>14</v>
      </c>
      <c r="E502" s="59"/>
      <c r="F502" s="59">
        <f>D502*E502</f>
        <v>0</v>
      </c>
    </row>
    <row r="503" spans="1:6" x14ac:dyDescent="0.2">
      <c r="A503" s="60"/>
      <c r="B503" s="1"/>
      <c r="C503" s="28"/>
      <c r="D503" s="29"/>
      <c r="E503" s="59"/>
      <c r="F503" s="59"/>
    </row>
    <row r="504" spans="1:6" ht="84" x14ac:dyDescent="0.2">
      <c r="A504" s="60">
        <v>4</v>
      </c>
      <c r="B504" s="1" t="s">
        <v>215</v>
      </c>
      <c r="C504" s="28"/>
      <c r="D504" s="29"/>
      <c r="E504" s="59"/>
      <c r="F504" s="59"/>
    </row>
    <row r="505" spans="1:6" x14ac:dyDescent="0.2">
      <c r="A505" s="60"/>
      <c r="B505" s="1" t="s">
        <v>216</v>
      </c>
      <c r="C505" s="28" t="s">
        <v>29</v>
      </c>
      <c r="D505" s="29">
        <v>14</v>
      </c>
      <c r="E505" s="59"/>
      <c r="F505" s="59">
        <f t="shared" ref="F505" si="29">D505*E505</f>
        <v>0</v>
      </c>
    </row>
    <row r="506" spans="1:6" x14ac:dyDescent="0.2">
      <c r="A506" s="41"/>
      <c r="B506" s="54"/>
      <c r="C506" s="33"/>
      <c r="D506" s="33"/>
      <c r="E506" s="61" t="s">
        <v>26</v>
      </c>
      <c r="F506" s="62">
        <f>SUM(F487:F505)</f>
        <v>0</v>
      </c>
    </row>
    <row r="507" spans="1:6" x14ac:dyDescent="0.2">
      <c r="A507" s="41"/>
      <c r="B507" s="36"/>
      <c r="C507" s="33"/>
      <c r="D507" s="33"/>
      <c r="E507" s="70"/>
      <c r="F507" s="70"/>
    </row>
    <row r="508" spans="1:6" x14ac:dyDescent="0.2">
      <c r="A508" s="21" t="s">
        <v>59</v>
      </c>
      <c r="B508" s="22" t="s">
        <v>27</v>
      </c>
      <c r="C508" s="25" t="s">
        <v>23</v>
      </c>
      <c r="D508" s="25" t="s">
        <v>24</v>
      </c>
      <c r="E508" s="26" t="s">
        <v>25</v>
      </c>
      <c r="F508" s="26" t="s">
        <v>26</v>
      </c>
    </row>
    <row r="509" spans="1:6" x14ac:dyDescent="0.2">
      <c r="A509" s="60"/>
      <c r="B509" s="57"/>
      <c r="C509" s="28"/>
      <c r="D509" s="28"/>
      <c r="E509" s="70"/>
      <c r="F509" s="70"/>
    </row>
    <row r="510" spans="1:6" ht="48" x14ac:dyDescent="0.2">
      <c r="A510" s="60"/>
      <c r="B510" s="58" t="s">
        <v>121</v>
      </c>
      <c r="C510" s="28"/>
      <c r="D510" s="28"/>
      <c r="E510" s="70"/>
      <c r="F510" s="70"/>
    </row>
    <row r="511" spans="1:6" x14ac:dyDescent="0.2">
      <c r="A511" s="41"/>
      <c r="B511" s="36"/>
      <c r="C511" s="33"/>
      <c r="D511" s="33"/>
      <c r="E511" s="48"/>
      <c r="F511" s="48"/>
    </row>
    <row r="512" spans="1:6" ht="120" x14ac:dyDescent="0.2">
      <c r="A512" s="60">
        <v>1</v>
      </c>
      <c r="B512" s="1" t="s">
        <v>217</v>
      </c>
      <c r="C512" s="28" t="s">
        <v>31</v>
      </c>
      <c r="D512" s="29">
        <v>2</v>
      </c>
      <c r="E512" s="59"/>
      <c r="F512" s="59">
        <f>D512*E512</f>
        <v>0</v>
      </c>
    </row>
    <row r="513" spans="1:6" x14ac:dyDescent="0.2">
      <c r="A513" s="41"/>
      <c r="B513" s="38"/>
      <c r="C513" s="33"/>
      <c r="D513" s="34"/>
      <c r="E513" s="40"/>
      <c r="F513" s="40"/>
    </row>
    <row r="514" spans="1:6" ht="240" x14ac:dyDescent="0.2">
      <c r="A514" s="60">
        <v>2</v>
      </c>
      <c r="B514" s="1" t="s">
        <v>218</v>
      </c>
      <c r="C514" s="28" t="s">
        <v>32</v>
      </c>
      <c r="D514" s="29">
        <v>198.2</v>
      </c>
      <c r="E514" s="59"/>
      <c r="F514" s="59">
        <f>D514*E514</f>
        <v>0</v>
      </c>
    </row>
    <row r="515" spans="1:6" x14ac:dyDescent="0.2">
      <c r="A515" s="41"/>
      <c r="B515" s="38"/>
      <c r="C515" s="33"/>
      <c r="D515" s="34"/>
      <c r="E515" s="40"/>
      <c r="F515" s="40"/>
    </row>
    <row r="516" spans="1:6" ht="96" x14ac:dyDescent="0.2">
      <c r="A516" s="60">
        <v>3</v>
      </c>
      <c r="B516" s="1" t="s">
        <v>219</v>
      </c>
      <c r="C516" s="28" t="s">
        <v>32</v>
      </c>
      <c r="D516" s="29">
        <v>10</v>
      </c>
      <c r="E516" s="30"/>
      <c r="F516" s="59">
        <f>D516*E516</f>
        <v>0</v>
      </c>
    </row>
    <row r="517" spans="1:6" x14ac:dyDescent="0.2">
      <c r="A517" s="41"/>
      <c r="B517" s="38"/>
      <c r="C517" s="33"/>
      <c r="D517" s="34"/>
      <c r="E517" s="40"/>
      <c r="F517" s="40"/>
    </row>
    <row r="518" spans="1:6" ht="24" x14ac:dyDescent="0.2">
      <c r="A518" s="60">
        <v>4</v>
      </c>
      <c r="B518" s="1" t="s">
        <v>75</v>
      </c>
      <c r="C518" s="28" t="s">
        <v>29</v>
      </c>
      <c r="D518" s="29">
        <v>1</v>
      </c>
      <c r="E518" s="59"/>
      <c r="F518" s="59">
        <f t="shared" ref="F518" si="30">D518*E518</f>
        <v>0</v>
      </c>
    </row>
    <row r="519" spans="1:6" x14ac:dyDescent="0.2">
      <c r="A519" s="60"/>
      <c r="B519" s="57"/>
      <c r="C519" s="28"/>
      <c r="D519" s="29"/>
      <c r="E519" s="61" t="s">
        <v>26</v>
      </c>
      <c r="F519" s="62">
        <f>SUM(F512:F518)</f>
        <v>0</v>
      </c>
    </row>
    <row r="520" spans="1:6" x14ac:dyDescent="0.2">
      <c r="A520" s="41"/>
      <c r="B520" s="38"/>
      <c r="C520" s="33"/>
      <c r="D520" s="34"/>
      <c r="E520" s="37"/>
      <c r="F520" s="35"/>
    </row>
    <row r="521" spans="1:6" x14ac:dyDescent="0.2">
      <c r="A521" s="41"/>
      <c r="B521" s="38"/>
      <c r="C521" s="33"/>
      <c r="D521" s="34"/>
      <c r="E521" s="37"/>
      <c r="F521" s="35"/>
    </row>
    <row r="522" spans="1:6" x14ac:dyDescent="0.2">
      <c r="A522" s="21" t="s">
        <v>47</v>
      </c>
      <c r="B522" s="22" t="s">
        <v>48</v>
      </c>
      <c r="C522" s="23"/>
      <c r="D522" s="23"/>
      <c r="E522" s="23"/>
      <c r="F522" s="23"/>
    </row>
    <row r="523" spans="1:6" x14ac:dyDescent="0.2">
      <c r="A523" s="24"/>
      <c r="B523" s="23"/>
      <c r="C523" s="23"/>
      <c r="D523" s="23"/>
      <c r="E523" s="23"/>
      <c r="F523" s="23"/>
    </row>
    <row r="524" spans="1:6" x14ac:dyDescent="0.2">
      <c r="A524" s="21" t="s">
        <v>5</v>
      </c>
      <c r="B524" s="22" t="s">
        <v>49</v>
      </c>
      <c r="C524" s="25" t="s">
        <v>23</v>
      </c>
      <c r="D524" s="25" t="s">
        <v>24</v>
      </c>
      <c r="E524" s="26" t="s">
        <v>25</v>
      </c>
      <c r="F524" s="26" t="s">
        <v>26</v>
      </c>
    </row>
    <row r="525" spans="1:6" x14ac:dyDescent="0.2">
      <c r="A525" s="60"/>
      <c r="B525" s="57"/>
      <c r="C525" s="23"/>
      <c r="D525" s="75"/>
      <c r="E525" s="23"/>
      <c r="F525" s="23"/>
    </row>
    <row r="526" spans="1:6" ht="84" x14ac:dyDescent="0.2">
      <c r="A526" s="60"/>
      <c r="B526" s="1" t="s">
        <v>50</v>
      </c>
      <c r="C526" s="28"/>
      <c r="D526" s="79">
        <v>0.05</v>
      </c>
      <c r="E526" s="30">
        <f>F73+F84</f>
        <v>0</v>
      </c>
      <c r="F526" s="30">
        <f>D526*E526</f>
        <v>0</v>
      </c>
    </row>
    <row r="527" spans="1:6" x14ac:dyDescent="0.2">
      <c r="A527" s="60"/>
      <c r="B527" s="57"/>
      <c r="C527" s="23"/>
      <c r="D527" s="75"/>
      <c r="E527" s="61" t="s">
        <v>26</v>
      </c>
      <c r="F527" s="62">
        <f>SUM(F526)</f>
        <v>0</v>
      </c>
    </row>
    <row r="528" spans="1:6" x14ac:dyDescent="0.2">
      <c r="A528" s="41"/>
      <c r="B528" s="36"/>
      <c r="C528" s="33"/>
      <c r="D528" s="34"/>
      <c r="E528" s="17"/>
      <c r="F528" s="17"/>
    </row>
    <row r="529" spans="1:6" x14ac:dyDescent="0.2">
      <c r="A529" s="41"/>
      <c r="B529" s="36"/>
      <c r="C529" s="17"/>
      <c r="D529" s="37"/>
      <c r="E529" s="17"/>
      <c r="F529" s="17"/>
    </row>
    <row r="530" spans="1:6" x14ac:dyDescent="0.2">
      <c r="A530" s="21"/>
      <c r="B530" s="21" t="s">
        <v>34</v>
      </c>
      <c r="C530" s="71"/>
      <c r="D530" s="71"/>
      <c r="E530" s="71"/>
      <c r="F530" s="71"/>
    </row>
    <row r="531" spans="1:6" x14ac:dyDescent="0.2">
      <c r="A531" s="24"/>
      <c r="B531" s="23"/>
      <c r="C531" s="23"/>
      <c r="D531" s="23"/>
      <c r="E531" s="23"/>
      <c r="F531" s="23"/>
    </row>
    <row r="532" spans="1:6" ht="108" x14ac:dyDescent="0.2">
      <c r="A532" s="24"/>
      <c r="B532" s="58" t="s">
        <v>38</v>
      </c>
      <c r="C532" s="23"/>
      <c r="D532" s="23"/>
      <c r="E532" s="23"/>
      <c r="F532" s="23"/>
    </row>
    <row r="533" spans="1:6" x14ac:dyDescent="0.2">
      <c r="A533" s="20"/>
      <c r="B533" s="17"/>
      <c r="C533" s="17"/>
      <c r="D533" s="17"/>
      <c r="E533" s="17"/>
      <c r="F533" s="17"/>
    </row>
    <row r="534" spans="1:6" x14ac:dyDescent="0.2">
      <c r="A534" s="72"/>
      <c r="B534" s="73" t="s">
        <v>37</v>
      </c>
      <c r="C534" s="23"/>
      <c r="D534" s="23"/>
      <c r="E534" s="23"/>
      <c r="F534" s="23"/>
    </row>
    <row r="535" spans="1:6" x14ac:dyDescent="0.2">
      <c r="A535" s="73"/>
      <c r="B535" s="3"/>
      <c r="C535" s="23"/>
      <c r="D535" s="23"/>
      <c r="E535" s="23"/>
      <c r="F535" s="23"/>
    </row>
    <row r="536" spans="1:6" ht="48" x14ac:dyDescent="0.2">
      <c r="A536" s="24"/>
      <c r="B536" s="58" t="s">
        <v>36</v>
      </c>
      <c r="C536" s="23"/>
      <c r="D536" s="23"/>
      <c r="E536" s="23"/>
      <c r="F536" s="23"/>
    </row>
    <row r="537" spans="1:6" x14ac:dyDescent="0.2">
      <c r="A537" s="24"/>
      <c r="B537" s="74"/>
      <c r="C537" s="23"/>
      <c r="D537" s="23"/>
      <c r="E537" s="23"/>
      <c r="F537" s="23"/>
    </row>
    <row r="538" spans="1:6" x14ac:dyDescent="0.2">
      <c r="A538" s="21" t="s">
        <v>5</v>
      </c>
      <c r="B538" s="22" t="s">
        <v>27</v>
      </c>
      <c r="C538" s="25" t="s">
        <v>23</v>
      </c>
      <c r="D538" s="25" t="s">
        <v>24</v>
      </c>
      <c r="E538" s="26" t="s">
        <v>25</v>
      </c>
      <c r="F538" s="26" t="s">
        <v>26</v>
      </c>
    </row>
    <row r="539" spans="1:6" x14ac:dyDescent="0.2">
      <c r="A539" s="60"/>
      <c r="B539" s="57"/>
      <c r="C539" s="23"/>
      <c r="D539" s="75"/>
      <c r="E539" s="23"/>
      <c r="F539" s="23"/>
    </row>
    <row r="540" spans="1:6" ht="36" x14ac:dyDescent="0.2">
      <c r="A540" s="60">
        <v>1</v>
      </c>
      <c r="B540" s="1" t="s">
        <v>35</v>
      </c>
      <c r="C540" s="28" t="s">
        <v>29</v>
      </c>
      <c r="D540" s="29">
        <v>1</v>
      </c>
      <c r="E540" s="75"/>
      <c r="F540" s="30">
        <f>D540*E540</f>
        <v>0</v>
      </c>
    </row>
    <row r="541" spans="1:6" x14ac:dyDescent="0.2">
      <c r="A541" s="60"/>
      <c r="B541" s="57"/>
      <c r="C541" s="23"/>
      <c r="D541" s="75"/>
      <c r="E541" s="61" t="s">
        <v>26</v>
      </c>
      <c r="F541" s="62">
        <f>SUM(F540)</f>
        <v>0</v>
      </c>
    </row>
    <row r="542" spans="1:6" x14ac:dyDescent="0.2">
      <c r="A542" s="8"/>
      <c r="B542" s="76"/>
      <c r="C542" s="8"/>
      <c r="D542" s="8"/>
      <c r="E542" s="8"/>
      <c r="F542" s="8"/>
    </row>
    <row r="543" spans="1:6" x14ac:dyDescent="0.2">
      <c r="A543" s="8"/>
      <c r="B543" s="76"/>
      <c r="C543" s="8"/>
      <c r="D543" s="77"/>
      <c r="E543" s="61" t="s">
        <v>39</v>
      </c>
      <c r="F543" s="62">
        <f>F541</f>
        <v>0</v>
      </c>
    </row>
    <row r="544" spans="1:6" x14ac:dyDescent="0.2">
      <c r="A544" s="8"/>
      <c r="B544" s="76"/>
      <c r="C544" s="8"/>
      <c r="D544" s="8"/>
      <c r="E544" s="8"/>
      <c r="F544" s="8"/>
    </row>
    <row r="545" spans="1:6" x14ac:dyDescent="0.2">
      <c r="A545" s="17"/>
      <c r="B545" s="17"/>
      <c r="C545" s="17"/>
      <c r="D545" s="17"/>
      <c r="E545" s="17"/>
      <c r="F545" s="17"/>
    </row>
    <row r="546" spans="1:6" x14ac:dyDescent="0.2">
      <c r="A546" s="41"/>
      <c r="B546" s="36"/>
      <c r="C546" s="33"/>
      <c r="D546" s="33"/>
      <c r="E546" s="48"/>
      <c r="F546" s="48"/>
    </row>
    <row r="547" spans="1:6" x14ac:dyDescent="0.2">
      <c r="A547" s="51"/>
      <c r="B547" s="52"/>
      <c r="C547" s="12"/>
      <c r="D547" s="53"/>
      <c r="E547" s="12"/>
      <c r="F547" s="12"/>
    </row>
    <row r="548" spans="1:6" x14ac:dyDescent="0.2">
      <c r="A548" s="41"/>
      <c r="B548" s="36"/>
      <c r="C548" s="17"/>
      <c r="D548" s="37"/>
      <c r="E548" s="17"/>
      <c r="F548" s="17"/>
    </row>
    <row r="549" spans="1:6" x14ac:dyDescent="0.2">
      <c r="A549" s="12"/>
      <c r="B549" s="52"/>
      <c r="C549" s="12"/>
      <c r="D549" s="12"/>
      <c r="E549" s="12"/>
      <c r="F549" s="12"/>
    </row>
    <row r="550" spans="1:6" x14ac:dyDescent="0.2">
      <c r="A550" s="17"/>
      <c r="B550" s="17"/>
      <c r="C550" s="17"/>
      <c r="D550" s="17"/>
      <c r="E550" s="17"/>
      <c r="F550" s="17"/>
    </row>
    <row r="551" spans="1:6" x14ac:dyDescent="0.2">
      <c r="A551" s="17"/>
      <c r="B551" s="17"/>
      <c r="C551" s="17"/>
      <c r="D551" s="17"/>
      <c r="E551" s="17"/>
      <c r="F551" s="17"/>
    </row>
    <row r="552" spans="1:6" x14ac:dyDescent="0.2">
      <c r="A552" s="17"/>
      <c r="B552" s="17"/>
      <c r="C552" s="17"/>
      <c r="D552" s="17"/>
      <c r="E552" s="17"/>
      <c r="F552" s="17"/>
    </row>
    <row r="553" spans="1:6" x14ac:dyDescent="0.2">
      <c r="A553" s="17"/>
      <c r="B553" s="17"/>
      <c r="C553" s="17"/>
      <c r="D553" s="17"/>
      <c r="E553" s="17"/>
      <c r="F553" s="17"/>
    </row>
    <row r="554" spans="1:6" x14ac:dyDescent="0.2">
      <c r="A554" s="17"/>
      <c r="B554" s="17"/>
      <c r="C554" s="17"/>
      <c r="D554" s="17"/>
      <c r="E554" s="17"/>
      <c r="F554" s="17"/>
    </row>
    <row r="555" spans="1:6" x14ac:dyDescent="0.2">
      <c r="A555" s="17"/>
      <c r="B555" s="17"/>
      <c r="C555" s="17"/>
      <c r="D555" s="17"/>
      <c r="E555" s="17"/>
      <c r="F555" s="17"/>
    </row>
    <row r="556" spans="1:6" x14ac:dyDescent="0.2">
      <c r="A556" s="17"/>
      <c r="B556" s="17"/>
      <c r="C556" s="17"/>
      <c r="D556" s="17"/>
      <c r="E556" s="17"/>
      <c r="F556" s="17"/>
    </row>
    <row r="557" spans="1:6" x14ac:dyDescent="0.2">
      <c r="A557" s="17"/>
      <c r="B557" s="17"/>
      <c r="C557" s="17"/>
      <c r="D557" s="17"/>
      <c r="E557" s="17"/>
      <c r="F557" s="17"/>
    </row>
    <row r="558" spans="1:6" x14ac:dyDescent="0.2">
      <c r="A558" s="17"/>
      <c r="B558" s="17"/>
      <c r="C558" s="17"/>
      <c r="D558" s="17"/>
      <c r="E558" s="17"/>
      <c r="F558" s="17"/>
    </row>
    <row r="559" spans="1:6" x14ac:dyDescent="0.2">
      <c r="A559" s="17"/>
      <c r="B559" s="17"/>
      <c r="C559" s="17"/>
      <c r="D559" s="17"/>
      <c r="E559" s="17"/>
      <c r="F559" s="17"/>
    </row>
    <row r="560" spans="1:6" x14ac:dyDescent="0.2">
      <c r="A560" s="17"/>
      <c r="B560" s="17"/>
      <c r="C560" s="17"/>
      <c r="D560" s="17"/>
      <c r="E560" s="17"/>
      <c r="F560" s="17"/>
    </row>
    <row r="561" spans="1:6" x14ac:dyDescent="0.2">
      <c r="A561" s="17"/>
      <c r="B561" s="17"/>
      <c r="C561" s="17"/>
      <c r="D561" s="17"/>
      <c r="E561" s="17"/>
      <c r="F561" s="17"/>
    </row>
    <row r="562" spans="1:6" x14ac:dyDescent="0.2">
      <c r="A562" s="17"/>
      <c r="B562" s="17"/>
      <c r="C562" s="17"/>
      <c r="D562" s="17"/>
      <c r="E562" s="17"/>
      <c r="F562" s="17"/>
    </row>
    <row r="563" spans="1:6" x14ac:dyDescent="0.2">
      <c r="A563" s="17"/>
      <c r="B563" s="17"/>
      <c r="C563" s="17"/>
      <c r="D563" s="17"/>
      <c r="E563" s="17"/>
      <c r="F563" s="17"/>
    </row>
    <row r="564" spans="1:6" x14ac:dyDescent="0.2">
      <c r="A564" s="17"/>
      <c r="B564" s="17"/>
      <c r="C564" s="17"/>
      <c r="D564" s="17"/>
      <c r="E564" s="17"/>
      <c r="F564" s="17"/>
    </row>
    <row r="565" spans="1:6" x14ac:dyDescent="0.2">
      <c r="A565" s="17"/>
      <c r="B565" s="17"/>
      <c r="C565" s="17"/>
      <c r="D565" s="17"/>
      <c r="E565" s="17"/>
      <c r="F565" s="17"/>
    </row>
    <row r="566" spans="1:6" x14ac:dyDescent="0.2">
      <c r="A566" s="17"/>
      <c r="B566" s="17"/>
      <c r="C566" s="17"/>
      <c r="D566" s="17"/>
      <c r="E566" s="17"/>
      <c r="F566" s="17"/>
    </row>
    <row r="567" spans="1:6" x14ac:dyDescent="0.2">
      <c r="A567" s="17"/>
      <c r="B567" s="17"/>
      <c r="C567" s="17"/>
      <c r="D567" s="17"/>
      <c r="E567" s="17"/>
      <c r="F567" s="17"/>
    </row>
    <row r="568" spans="1:6" x14ac:dyDescent="0.2">
      <c r="A568" s="17"/>
      <c r="B568" s="17"/>
      <c r="C568" s="17"/>
      <c r="D568" s="17"/>
      <c r="E568" s="17"/>
      <c r="F568" s="17"/>
    </row>
    <row r="569" spans="1:6" x14ac:dyDescent="0.2">
      <c r="A569" s="17"/>
      <c r="B569" s="17"/>
      <c r="C569" s="17"/>
      <c r="D569" s="17"/>
      <c r="E569" s="17"/>
      <c r="F569" s="17"/>
    </row>
    <row r="570" spans="1:6" x14ac:dyDescent="0.2">
      <c r="A570" s="17"/>
      <c r="B570" s="17"/>
      <c r="C570" s="17"/>
      <c r="D570" s="17"/>
      <c r="E570" s="17"/>
      <c r="F570" s="17"/>
    </row>
    <row r="571" spans="1:6" x14ac:dyDescent="0.2">
      <c r="A571" s="17"/>
      <c r="B571" s="17"/>
      <c r="C571" s="17"/>
      <c r="D571" s="17"/>
      <c r="E571" s="17"/>
      <c r="F571" s="17"/>
    </row>
    <row r="572" spans="1:6" x14ac:dyDescent="0.2">
      <c r="A572" s="17"/>
      <c r="B572" s="17"/>
      <c r="C572" s="17"/>
      <c r="D572" s="17"/>
      <c r="E572" s="17"/>
      <c r="F572" s="17"/>
    </row>
    <row r="573" spans="1:6" x14ac:dyDescent="0.2">
      <c r="A573" s="17"/>
      <c r="B573" s="17"/>
      <c r="C573" s="17"/>
      <c r="D573" s="17"/>
      <c r="E573" s="17"/>
      <c r="F573" s="17"/>
    </row>
    <row r="574" spans="1:6" x14ac:dyDescent="0.2">
      <c r="A574" s="17"/>
      <c r="B574" s="17"/>
      <c r="C574" s="17"/>
      <c r="D574" s="17"/>
      <c r="E574" s="17"/>
      <c r="F574" s="17"/>
    </row>
    <row r="575" spans="1:6" x14ac:dyDescent="0.2">
      <c r="A575" s="17"/>
      <c r="B575" s="17"/>
      <c r="C575" s="17"/>
      <c r="D575" s="17"/>
      <c r="E575" s="17"/>
      <c r="F575" s="17"/>
    </row>
    <row r="576" spans="1:6" x14ac:dyDescent="0.2">
      <c r="A576" s="17"/>
      <c r="B576" s="17"/>
      <c r="C576" s="17"/>
      <c r="D576" s="17"/>
      <c r="E576" s="17"/>
      <c r="F576" s="17"/>
    </row>
    <row r="577" spans="1:6" x14ac:dyDescent="0.2">
      <c r="A577" s="17"/>
      <c r="B577" s="17"/>
      <c r="C577" s="17"/>
      <c r="D577" s="17"/>
      <c r="E577" s="17"/>
      <c r="F577" s="17"/>
    </row>
    <row r="578" spans="1:6" x14ac:dyDescent="0.2">
      <c r="A578" s="17"/>
      <c r="B578" s="17"/>
      <c r="C578" s="17"/>
      <c r="D578" s="17"/>
      <c r="E578" s="17"/>
      <c r="F578" s="17"/>
    </row>
    <row r="579" spans="1:6" x14ac:dyDescent="0.2">
      <c r="A579" s="17"/>
      <c r="B579" s="17"/>
      <c r="C579" s="17"/>
      <c r="D579" s="17"/>
      <c r="E579" s="17"/>
      <c r="F579" s="17"/>
    </row>
    <row r="580" spans="1:6" x14ac:dyDescent="0.2">
      <c r="A580" s="17"/>
      <c r="B580" s="17"/>
      <c r="C580" s="17"/>
      <c r="D580" s="17"/>
      <c r="E580" s="17"/>
      <c r="F580" s="17"/>
    </row>
    <row r="581" spans="1:6" x14ac:dyDescent="0.2">
      <c r="A581" s="17"/>
      <c r="B581" s="17"/>
      <c r="C581" s="17"/>
      <c r="D581" s="17"/>
      <c r="E581" s="17"/>
      <c r="F581" s="17"/>
    </row>
    <row r="582" spans="1:6" x14ac:dyDescent="0.2">
      <c r="A582" s="17"/>
      <c r="B582" s="17"/>
      <c r="C582" s="17"/>
      <c r="D582" s="17"/>
      <c r="E582" s="17"/>
      <c r="F582" s="17"/>
    </row>
    <row r="583" spans="1:6" x14ac:dyDescent="0.2">
      <c r="A583" s="17"/>
      <c r="B583" s="17"/>
      <c r="C583" s="17"/>
      <c r="D583" s="17"/>
      <c r="E583" s="17"/>
      <c r="F583" s="17"/>
    </row>
    <row r="584" spans="1:6" x14ac:dyDescent="0.2">
      <c r="A584" s="17"/>
      <c r="B584" s="17"/>
      <c r="C584" s="17"/>
      <c r="D584" s="17"/>
      <c r="E584" s="17"/>
      <c r="F584" s="17"/>
    </row>
    <row r="585" spans="1:6" x14ac:dyDescent="0.2">
      <c r="A585" s="17"/>
      <c r="B585" s="17"/>
      <c r="C585" s="17"/>
      <c r="D585" s="17"/>
      <c r="E585" s="17"/>
      <c r="F585" s="17"/>
    </row>
    <row r="586" spans="1:6" x14ac:dyDescent="0.2">
      <c r="A586" s="17"/>
      <c r="B586" s="17"/>
      <c r="C586" s="17"/>
      <c r="D586" s="17"/>
      <c r="E586" s="17"/>
      <c r="F586" s="17"/>
    </row>
    <row r="587" spans="1:6" x14ac:dyDescent="0.2">
      <c r="A587" s="17"/>
      <c r="B587" s="17"/>
      <c r="C587" s="17"/>
      <c r="D587" s="17"/>
      <c r="E587" s="17"/>
      <c r="F587" s="17"/>
    </row>
    <row r="588" spans="1:6" x14ac:dyDescent="0.2">
      <c r="A588" s="17"/>
      <c r="B588" s="17"/>
      <c r="C588" s="17"/>
      <c r="D588" s="17"/>
      <c r="E588" s="17"/>
      <c r="F588" s="17"/>
    </row>
    <row r="589" spans="1:6" x14ac:dyDescent="0.2">
      <c r="A589" s="17"/>
      <c r="B589" s="17"/>
      <c r="C589" s="17"/>
      <c r="D589" s="17"/>
      <c r="E589" s="17"/>
      <c r="F589" s="17"/>
    </row>
    <row r="590" spans="1:6" x14ac:dyDescent="0.2">
      <c r="A590" s="17"/>
      <c r="B590" s="17"/>
      <c r="C590" s="17"/>
      <c r="D590" s="17"/>
      <c r="E590" s="17"/>
      <c r="F590" s="17"/>
    </row>
    <row r="591" spans="1:6" x14ac:dyDescent="0.2">
      <c r="A591" s="17"/>
      <c r="B591" s="17"/>
      <c r="C591" s="17"/>
      <c r="D591" s="17"/>
      <c r="E591" s="17"/>
      <c r="F591" s="17"/>
    </row>
    <row r="592" spans="1:6" x14ac:dyDescent="0.2">
      <c r="A592" s="17"/>
      <c r="B592" s="17"/>
      <c r="C592" s="17"/>
      <c r="D592" s="17"/>
      <c r="E592" s="17"/>
      <c r="F592" s="17"/>
    </row>
    <row r="593" spans="1:6" x14ac:dyDescent="0.2">
      <c r="A593" s="17"/>
      <c r="B593" s="17"/>
      <c r="C593" s="17"/>
      <c r="D593" s="17"/>
      <c r="E593" s="17"/>
      <c r="F593" s="17"/>
    </row>
    <row r="594" spans="1:6" x14ac:dyDescent="0.2">
      <c r="A594" s="17"/>
      <c r="B594" s="17"/>
      <c r="C594" s="17"/>
      <c r="D594" s="17"/>
      <c r="E594" s="17"/>
      <c r="F594" s="17"/>
    </row>
    <row r="595" spans="1:6" x14ac:dyDescent="0.2">
      <c r="A595" s="17"/>
      <c r="B595" s="17"/>
      <c r="C595" s="17"/>
      <c r="D595" s="17"/>
      <c r="E595" s="17"/>
      <c r="F595" s="17"/>
    </row>
    <row r="596" spans="1:6" x14ac:dyDescent="0.2">
      <c r="A596" s="17"/>
      <c r="B596" s="17"/>
      <c r="C596" s="17"/>
      <c r="D596" s="17"/>
      <c r="E596" s="17"/>
      <c r="F596" s="17"/>
    </row>
    <row r="597" spans="1:6" x14ac:dyDescent="0.2">
      <c r="A597" s="17"/>
      <c r="B597" s="17"/>
      <c r="C597" s="17"/>
      <c r="D597" s="17"/>
      <c r="E597" s="17"/>
      <c r="F597" s="17"/>
    </row>
    <row r="598" spans="1:6" x14ac:dyDescent="0.2">
      <c r="A598" s="17"/>
      <c r="B598" s="17"/>
      <c r="C598" s="17"/>
      <c r="D598" s="17"/>
      <c r="E598" s="17"/>
      <c r="F598" s="17"/>
    </row>
    <row r="599" spans="1:6" x14ac:dyDescent="0.2">
      <c r="A599" s="17"/>
      <c r="B599" s="17"/>
      <c r="C599" s="17"/>
      <c r="D599" s="17"/>
      <c r="E599" s="17"/>
      <c r="F599" s="17"/>
    </row>
    <row r="600" spans="1:6" x14ac:dyDescent="0.2">
      <c r="A600" s="17"/>
      <c r="B600" s="17"/>
      <c r="C600" s="17"/>
      <c r="D600" s="17"/>
      <c r="E600" s="17"/>
      <c r="F600" s="17"/>
    </row>
    <row r="601" spans="1:6" x14ac:dyDescent="0.2">
      <c r="A601" s="17"/>
      <c r="B601" s="17"/>
      <c r="C601" s="17"/>
      <c r="D601" s="17"/>
      <c r="E601" s="17"/>
      <c r="F601" s="17"/>
    </row>
    <row r="602" spans="1:6" x14ac:dyDescent="0.2">
      <c r="A602" s="17"/>
      <c r="B602" s="17"/>
      <c r="C602" s="17"/>
      <c r="D602" s="17"/>
      <c r="E602" s="17"/>
      <c r="F602" s="17"/>
    </row>
    <row r="603" spans="1:6" x14ac:dyDescent="0.2">
      <c r="A603" s="17"/>
      <c r="B603" s="17"/>
      <c r="C603" s="17"/>
      <c r="D603" s="17"/>
      <c r="E603" s="17"/>
      <c r="F603" s="17"/>
    </row>
    <row r="604" spans="1:6" x14ac:dyDescent="0.2">
      <c r="A604" s="17"/>
      <c r="B604" s="17"/>
      <c r="C604" s="17"/>
      <c r="D604" s="17"/>
      <c r="E604" s="17"/>
      <c r="F604" s="17"/>
    </row>
    <row r="605" spans="1:6" x14ac:dyDescent="0.2">
      <c r="A605" s="17"/>
      <c r="B605" s="17"/>
      <c r="C605" s="17"/>
      <c r="D605" s="17"/>
      <c r="E605" s="17"/>
      <c r="F605" s="17"/>
    </row>
    <row r="606" spans="1:6" x14ac:dyDescent="0.2">
      <c r="A606" s="17"/>
      <c r="B606" s="17"/>
      <c r="C606" s="17"/>
      <c r="D606" s="17"/>
      <c r="E606" s="17"/>
      <c r="F606" s="17"/>
    </row>
    <row r="607" spans="1:6" x14ac:dyDescent="0.2">
      <c r="A607" s="17"/>
      <c r="B607" s="17"/>
      <c r="C607" s="17"/>
      <c r="D607" s="17"/>
      <c r="E607" s="17"/>
      <c r="F607" s="17"/>
    </row>
    <row r="608" spans="1:6" x14ac:dyDescent="0.2">
      <c r="A608" s="17"/>
      <c r="B608" s="17"/>
      <c r="C608" s="17"/>
      <c r="D608" s="17"/>
      <c r="E608" s="17"/>
      <c r="F608" s="17"/>
    </row>
    <row r="609" spans="1:6" x14ac:dyDescent="0.2">
      <c r="A609" s="17"/>
      <c r="B609" s="17"/>
      <c r="C609" s="17"/>
      <c r="D609" s="17"/>
      <c r="E609" s="17"/>
      <c r="F609" s="17"/>
    </row>
    <row r="610" spans="1:6" x14ac:dyDescent="0.2">
      <c r="A610" s="17"/>
      <c r="B610" s="17"/>
      <c r="C610" s="17"/>
      <c r="D610" s="17"/>
      <c r="E610" s="17"/>
      <c r="F610" s="17"/>
    </row>
    <row r="611" spans="1:6" x14ac:dyDescent="0.2">
      <c r="A611" s="17"/>
      <c r="B611" s="17"/>
      <c r="C611" s="17"/>
      <c r="D611" s="17"/>
      <c r="E611" s="17"/>
      <c r="F611" s="17"/>
    </row>
    <row r="612" spans="1:6" x14ac:dyDescent="0.2">
      <c r="A612" s="17"/>
      <c r="B612" s="17"/>
      <c r="C612" s="17"/>
      <c r="D612" s="17"/>
      <c r="E612" s="17"/>
      <c r="F612" s="17"/>
    </row>
    <row r="613" spans="1:6" x14ac:dyDescent="0.2">
      <c r="A613" s="17"/>
      <c r="B613" s="17"/>
      <c r="C613" s="17"/>
      <c r="D613" s="17"/>
      <c r="E613" s="17"/>
      <c r="F613" s="17"/>
    </row>
    <row r="614" spans="1:6" x14ac:dyDescent="0.2">
      <c r="A614" s="17"/>
      <c r="B614" s="17"/>
      <c r="C614" s="17"/>
      <c r="D614" s="17"/>
      <c r="E614" s="17"/>
      <c r="F614" s="17"/>
    </row>
    <row r="615" spans="1:6" x14ac:dyDescent="0.2">
      <c r="A615" s="17"/>
      <c r="B615" s="17"/>
      <c r="C615" s="17"/>
      <c r="D615" s="17"/>
      <c r="E615" s="17"/>
      <c r="F615" s="17"/>
    </row>
    <row r="616" spans="1:6" x14ac:dyDescent="0.2">
      <c r="A616" s="17"/>
      <c r="B616" s="17"/>
      <c r="C616" s="17"/>
      <c r="D616" s="17"/>
      <c r="E616" s="17"/>
      <c r="F616" s="17"/>
    </row>
    <row r="617" spans="1:6" x14ac:dyDescent="0.2">
      <c r="A617" s="17"/>
      <c r="B617" s="17"/>
      <c r="C617" s="17"/>
      <c r="D617" s="17"/>
      <c r="E617" s="17"/>
      <c r="F617" s="17"/>
    </row>
    <row r="618" spans="1:6" x14ac:dyDescent="0.2">
      <c r="A618" s="17"/>
      <c r="B618" s="17"/>
      <c r="C618" s="17"/>
      <c r="D618" s="17"/>
      <c r="E618" s="17"/>
      <c r="F618" s="17"/>
    </row>
    <row r="619" spans="1:6" x14ac:dyDescent="0.2">
      <c r="A619" s="17"/>
      <c r="B619" s="17"/>
      <c r="C619" s="17"/>
      <c r="D619" s="17"/>
      <c r="E619" s="17"/>
      <c r="F619" s="17"/>
    </row>
    <row r="620" spans="1:6" x14ac:dyDescent="0.2">
      <c r="A620" s="17"/>
      <c r="B620" s="17"/>
      <c r="C620" s="17"/>
      <c r="D620" s="17"/>
      <c r="E620" s="17"/>
      <c r="F620" s="17"/>
    </row>
    <row r="621" spans="1:6" x14ac:dyDescent="0.2">
      <c r="A621" s="17"/>
      <c r="B621" s="17"/>
      <c r="C621" s="17"/>
      <c r="D621" s="17"/>
      <c r="E621" s="17"/>
      <c r="F621" s="17"/>
    </row>
    <row r="622" spans="1:6" x14ac:dyDescent="0.2">
      <c r="A622" s="17"/>
      <c r="B622" s="17"/>
      <c r="C622" s="17"/>
      <c r="D622" s="17"/>
      <c r="E622" s="17"/>
      <c r="F622" s="17"/>
    </row>
    <row r="623" spans="1:6" x14ac:dyDescent="0.2">
      <c r="A623" s="17"/>
      <c r="B623" s="17"/>
      <c r="C623" s="17"/>
      <c r="D623" s="17"/>
      <c r="E623" s="17"/>
      <c r="F623" s="17"/>
    </row>
    <row r="624" spans="1:6" x14ac:dyDescent="0.2">
      <c r="A624" s="17"/>
      <c r="B624" s="17"/>
      <c r="C624" s="17"/>
      <c r="D624" s="17"/>
      <c r="E624" s="17"/>
      <c r="F624" s="17"/>
    </row>
    <row r="625" spans="1:6" x14ac:dyDescent="0.2">
      <c r="A625" s="17"/>
      <c r="B625" s="17"/>
      <c r="C625" s="17"/>
      <c r="D625" s="17"/>
      <c r="E625" s="17"/>
      <c r="F625" s="17"/>
    </row>
    <row r="626" spans="1:6" x14ac:dyDescent="0.2">
      <c r="A626" s="17"/>
      <c r="B626" s="17"/>
      <c r="C626" s="17"/>
      <c r="D626" s="17"/>
      <c r="E626" s="17"/>
      <c r="F626" s="17"/>
    </row>
    <row r="627" spans="1:6" x14ac:dyDescent="0.2">
      <c r="A627" s="17"/>
      <c r="B627" s="17"/>
      <c r="C627" s="17"/>
      <c r="D627" s="17"/>
      <c r="E627" s="17"/>
      <c r="F627" s="17"/>
    </row>
    <row r="628" spans="1:6" x14ac:dyDescent="0.2">
      <c r="A628" s="17"/>
      <c r="B628" s="17"/>
      <c r="C628" s="17"/>
      <c r="D628" s="17"/>
      <c r="E628" s="17"/>
      <c r="F628" s="17"/>
    </row>
    <row r="629" spans="1:6" x14ac:dyDescent="0.2">
      <c r="A629" s="17"/>
      <c r="B629" s="17"/>
      <c r="C629" s="17"/>
      <c r="D629" s="17"/>
      <c r="E629" s="17"/>
      <c r="F629" s="17"/>
    </row>
    <row r="630" spans="1:6" x14ac:dyDescent="0.2">
      <c r="A630" s="17"/>
      <c r="B630" s="17"/>
      <c r="C630" s="17"/>
      <c r="D630" s="17"/>
      <c r="E630" s="17"/>
      <c r="F630" s="17"/>
    </row>
    <row r="631" spans="1:6" x14ac:dyDescent="0.2">
      <c r="A631" s="17"/>
      <c r="B631" s="17"/>
      <c r="C631" s="17"/>
      <c r="D631" s="17"/>
      <c r="E631" s="17"/>
      <c r="F631" s="17"/>
    </row>
    <row r="632" spans="1:6" x14ac:dyDescent="0.2">
      <c r="A632" s="17"/>
      <c r="B632" s="17"/>
      <c r="C632" s="17"/>
      <c r="D632" s="17"/>
      <c r="E632" s="17"/>
      <c r="F632" s="17"/>
    </row>
    <row r="633" spans="1:6" x14ac:dyDescent="0.2">
      <c r="A633" s="17"/>
      <c r="B633" s="17"/>
      <c r="C633" s="17"/>
      <c r="D633" s="17"/>
      <c r="E633" s="17"/>
      <c r="F633" s="17"/>
    </row>
    <row r="634" spans="1:6" x14ac:dyDescent="0.2">
      <c r="A634" s="17"/>
      <c r="B634" s="17"/>
      <c r="C634" s="17"/>
      <c r="D634" s="17"/>
      <c r="E634" s="17"/>
      <c r="F634" s="17"/>
    </row>
    <row r="635" spans="1:6" x14ac:dyDescent="0.2">
      <c r="A635" s="12"/>
      <c r="B635" s="12"/>
      <c r="C635" s="12"/>
      <c r="D635" s="12"/>
      <c r="E635" s="12"/>
      <c r="F635" s="12"/>
    </row>
    <row r="636" spans="1:6" x14ac:dyDescent="0.2">
      <c r="A636" s="12"/>
      <c r="B636" s="12"/>
      <c r="C636" s="12"/>
      <c r="D636" s="12"/>
      <c r="E636" s="12"/>
      <c r="F636" s="12"/>
    </row>
    <row r="637" spans="1:6" x14ac:dyDescent="0.2">
      <c r="A637" s="12"/>
      <c r="B637" s="12"/>
      <c r="C637" s="12"/>
      <c r="D637" s="12"/>
      <c r="E637" s="12"/>
      <c r="F637" s="12"/>
    </row>
    <row r="638" spans="1:6" x14ac:dyDescent="0.2">
      <c r="A638" s="12"/>
      <c r="B638" s="12"/>
      <c r="C638" s="12"/>
      <c r="D638" s="12"/>
      <c r="E638" s="12"/>
      <c r="F638" s="12"/>
    </row>
    <row r="639" spans="1:6" x14ac:dyDescent="0.2">
      <c r="A639" s="12"/>
      <c r="B639" s="12"/>
      <c r="C639" s="12"/>
      <c r="D639" s="12"/>
      <c r="E639" s="12"/>
      <c r="F639" s="12"/>
    </row>
    <row r="640" spans="1:6" x14ac:dyDescent="0.2">
      <c r="A640" s="12"/>
      <c r="B640" s="12"/>
      <c r="C640" s="12"/>
      <c r="D640" s="12"/>
      <c r="E640" s="12"/>
      <c r="F640" s="12"/>
    </row>
    <row r="641" spans="1:6" x14ac:dyDescent="0.2">
      <c r="A641" s="12"/>
      <c r="B641" s="12"/>
      <c r="C641" s="12"/>
      <c r="D641" s="12"/>
      <c r="E641" s="12"/>
      <c r="F641" s="12"/>
    </row>
    <row r="642" spans="1:6" x14ac:dyDescent="0.2">
      <c r="A642" s="12"/>
      <c r="B642" s="12"/>
      <c r="C642" s="12"/>
      <c r="D642" s="12"/>
      <c r="E642" s="12"/>
      <c r="F642" s="12"/>
    </row>
    <row r="643" spans="1:6" x14ac:dyDescent="0.2">
      <c r="A643" s="12"/>
      <c r="B643" s="12"/>
      <c r="C643" s="12"/>
      <c r="D643" s="12"/>
      <c r="E643" s="12"/>
      <c r="F643" s="12"/>
    </row>
    <row r="644" spans="1:6" x14ac:dyDescent="0.2">
      <c r="A644" s="12"/>
      <c r="B644" s="12"/>
      <c r="C644" s="12"/>
      <c r="D644" s="12"/>
      <c r="E644" s="12"/>
      <c r="F644" s="12"/>
    </row>
    <row r="645" spans="1:6" x14ac:dyDescent="0.2">
      <c r="A645" s="12"/>
      <c r="B645" s="12"/>
      <c r="C645" s="12"/>
      <c r="D645" s="12"/>
      <c r="E645" s="12"/>
      <c r="F645" s="12"/>
    </row>
    <row r="646" spans="1:6" x14ac:dyDescent="0.2">
      <c r="A646" s="12"/>
      <c r="B646" s="12"/>
      <c r="C646" s="12"/>
      <c r="D646" s="12"/>
      <c r="E646" s="12"/>
      <c r="F646" s="12"/>
    </row>
    <row r="647" spans="1:6" x14ac:dyDescent="0.2">
      <c r="A647" s="12"/>
      <c r="B647" s="12"/>
      <c r="C647" s="12"/>
      <c r="D647" s="12"/>
      <c r="E647" s="12"/>
      <c r="F647" s="12"/>
    </row>
    <row r="648" spans="1:6" x14ac:dyDescent="0.2">
      <c r="A648" s="12"/>
      <c r="B648" s="12"/>
      <c r="C648" s="12"/>
      <c r="D648" s="12"/>
      <c r="E648" s="12"/>
      <c r="F648" s="12"/>
    </row>
    <row r="649" spans="1:6" x14ac:dyDescent="0.2">
      <c r="A649" s="12"/>
      <c r="B649" s="12"/>
      <c r="C649" s="12"/>
      <c r="D649" s="12"/>
      <c r="E649" s="12"/>
      <c r="F649" s="12"/>
    </row>
    <row r="650" spans="1:6" x14ac:dyDescent="0.2">
      <c r="A650" s="12"/>
      <c r="B650" s="12"/>
      <c r="C650" s="12"/>
      <c r="D650" s="12"/>
      <c r="E650" s="12"/>
      <c r="F650" s="12"/>
    </row>
    <row r="651" spans="1:6" x14ac:dyDescent="0.2">
      <c r="A651" s="12"/>
      <c r="B651" s="12"/>
      <c r="C651" s="12"/>
      <c r="D651" s="12"/>
      <c r="E651" s="12"/>
      <c r="F651" s="12"/>
    </row>
    <row r="652" spans="1:6" x14ac:dyDescent="0.2">
      <c r="A652" s="12"/>
      <c r="B652" s="12"/>
      <c r="C652" s="12"/>
      <c r="D652" s="12"/>
      <c r="E652" s="12"/>
      <c r="F652" s="12"/>
    </row>
    <row r="653" spans="1:6" x14ac:dyDescent="0.2">
      <c r="A653" s="12"/>
      <c r="B653" s="12"/>
      <c r="C653" s="12"/>
      <c r="D653" s="12"/>
      <c r="E653" s="12"/>
      <c r="F653" s="12"/>
    </row>
    <row r="654" spans="1:6" x14ac:dyDescent="0.2">
      <c r="A654" s="12"/>
      <c r="B654" s="12"/>
      <c r="C654" s="12"/>
      <c r="D654" s="12"/>
      <c r="E654" s="12"/>
      <c r="F654" s="12"/>
    </row>
    <row r="655" spans="1:6" x14ac:dyDescent="0.2">
      <c r="A655" s="12"/>
      <c r="B655" s="12"/>
      <c r="C655" s="12"/>
      <c r="D655" s="12"/>
      <c r="E655" s="12"/>
      <c r="F655" s="12"/>
    </row>
    <row r="656" spans="1:6" x14ac:dyDescent="0.2">
      <c r="A656" s="12"/>
      <c r="B656" s="12"/>
      <c r="C656" s="12"/>
      <c r="D656" s="12"/>
      <c r="E656" s="12"/>
      <c r="F656" s="12"/>
    </row>
    <row r="657" spans="1:6" x14ac:dyDescent="0.2">
      <c r="A657" s="12"/>
      <c r="B657" s="12"/>
      <c r="C657" s="12"/>
      <c r="D657" s="12"/>
      <c r="E657" s="12"/>
      <c r="F657" s="12"/>
    </row>
    <row r="658" spans="1:6" x14ac:dyDescent="0.2">
      <c r="A658" s="12"/>
      <c r="B658" s="12"/>
      <c r="C658" s="12"/>
      <c r="D658" s="12"/>
      <c r="E658" s="12"/>
      <c r="F658" s="12"/>
    </row>
    <row r="659" spans="1:6" x14ac:dyDescent="0.2">
      <c r="A659" s="12"/>
      <c r="B659" s="12"/>
      <c r="C659" s="12"/>
      <c r="D659" s="12"/>
      <c r="E659" s="12"/>
      <c r="F659" s="12"/>
    </row>
    <row r="660" spans="1:6" x14ac:dyDescent="0.2">
      <c r="A660" s="12"/>
      <c r="B660" s="12"/>
      <c r="C660" s="12"/>
      <c r="D660" s="12"/>
      <c r="E660" s="12"/>
      <c r="F660" s="12"/>
    </row>
    <row r="661" spans="1:6" x14ac:dyDescent="0.2">
      <c r="A661" s="12"/>
      <c r="B661" s="12"/>
      <c r="C661" s="12"/>
      <c r="D661" s="12"/>
      <c r="E661" s="12"/>
      <c r="F661" s="12"/>
    </row>
    <row r="662" spans="1:6" x14ac:dyDescent="0.2">
      <c r="A662" s="12"/>
      <c r="B662" s="12"/>
      <c r="C662" s="12"/>
      <c r="D662" s="12"/>
      <c r="E662" s="12"/>
      <c r="F662" s="12"/>
    </row>
    <row r="663" spans="1:6" x14ac:dyDescent="0.2">
      <c r="A663" s="12"/>
      <c r="B663" s="12"/>
      <c r="C663" s="12"/>
      <c r="D663" s="12"/>
      <c r="E663" s="12"/>
      <c r="F663" s="12"/>
    </row>
    <row r="664" spans="1:6" x14ac:dyDescent="0.2">
      <c r="A664" s="12"/>
      <c r="B664" s="12"/>
      <c r="C664" s="12"/>
      <c r="D664" s="12"/>
      <c r="E664" s="12"/>
      <c r="F664" s="12"/>
    </row>
    <row r="665" spans="1:6" x14ac:dyDescent="0.2">
      <c r="A665" s="12"/>
      <c r="B665" s="12"/>
      <c r="C665" s="12"/>
      <c r="D665" s="12"/>
      <c r="E665" s="12"/>
      <c r="F665" s="12"/>
    </row>
  </sheetData>
  <mergeCells count="7">
    <mergeCell ref="A122:F122"/>
    <mergeCell ref="A123:F123"/>
    <mergeCell ref="A1:F1"/>
    <mergeCell ref="A62:F62"/>
    <mergeCell ref="A119:F119"/>
    <mergeCell ref="A120:F120"/>
    <mergeCell ref="A121:F1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4" sqref="E1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List1</vt:lpstr>
      <vt:lpstr>List2</vt:lpstr>
      <vt:lpstr>List3</vt:lpstr>
      <vt:lpstr>List1!Področje_tiskanja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KROVIK</dc:creator>
  <cp:lastModifiedBy>Damir Kulanić</cp:lastModifiedBy>
  <cp:lastPrinted>2023-03-16T12:25:55Z</cp:lastPrinted>
  <dcterms:created xsi:type="dcterms:W3CDTF">2014-03-11T12:12:53Z</dcterms:created>
  <dcterms:modified xsi:type="dcterms:W3CDTF">2023-03-16T12:26:33Z</dcterms:modified>
</cp:coreProperties>
</file>